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4" windowHeight="7968" activeTab="0"/>
  </bookViews>
  <sheets>
    <sheet name="4" sheetId="1" r:id="rId1"/>
  </sheets>
  <definedNames>
    <definedName name="_xlnm.Print_Area" localSheetId="0">'4'!$A$1:$J$728</definedName>
    <definedName name="_xlnm.Print_Titles" localSheetId="0">'4'!$1:$1</definedName>
  </definedNames>
  <calcPr fullCalcOnLoad="1"/>
</workbook>
</file>

<file path=xl/sharedStrings.xml><?xml version="1.0" encoding="utf-8"?>
<sst xmlns="http://schemas.openxmlformats.org/spreadsheetml/2006/main" count="915" uniqueCount="108">
  <si>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</si>
  <si>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</si>
  <si>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</si>
  <si>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</si>
  <si>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</si>
  <si>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</si>
  <si>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</si>
  <si>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</si>
  <si>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</si>
  <si>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</si>
  <si>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2008 starch year</t>
  </si>
  <si>
    <t>2008 fiscal year</t>
  </si>
  <si>
    <t>-</t>
  </si>
  <si>
    <t>June</t>
  </si>
  <si>
    <t>July</t>
  </si>
  <si>
    <t>（ｋｇ、yen）</t>
  </si>
  <si>
    <t>Quantity</t>
  </si>
  <si>
    <t>４．Services</t>
  </si>
  <si>
    <t>（1）Designated Starch Sales Contract Results</t>
  </si>
  <si>
    <t>Starch</t>
  </si>
  <si>
    <t>Corn</t>
  </si>
  <si>
    <t>differential</t>
  </si>
  <si>
    <t>2009 starch year</t>
  </si>
  <si>
    <t>2010 starch year</t>
  </si>
  <si>
    <t>2009 fiscal year</t>
  </si>
  <si>
    <t>2010 fiscal year</t>
  </si>
  <si>
    <t>Requirements</t>
  </si>
  <si>
    <t>Miyazaki</t>
  </si>
  <si>
    <t>Kagoshima</t>
  </si>
  <si>
    <t>No. of Producers</t>
  </si>
  <si>
    <t>B-1</t>
  </si>
  <si>
    <t>B-2</t>
  </si>
  <si>
    <t>B-3</t>
  </si>
  <si>
    <t>-</t>
  </si>
  <si>
    <t>B-4</t>
  </si>
  <si>
    <t>Total</t>
  </si>
  <si>
    <t>Note: １．Requirements are as follows:</t>
  </si>
  <si>
    <t>　　　B-4：Prducers who entrust work operations to "B-1""B-2" or the organizations which have basic farmwork more than 3.5ha.</t>
  </si>
  <si>
    <t>（3）Results of Subsidy for Producers of Potatoes for Starch</t>
  </si>
  <si>
    <t>（ｋｇ、yen）</t>
  </si>
  <si>
    <t>Miyazaki and Kagoshima</t>
  </si>
  <si>
    <t>Quantity</t>
  </si>
  <si>
    <t>Amount</t>
  </si>
  <si>
    <t>2007 starch year</t>
  </si>
  <si>
    <t>-</t>
  </si>
  <si>
    <t>-</t>
  </si>
  <si>
    <t>-</t>
  </si>
  <si>
    <t>-</t>
  </si>
  <si>
    <t>-</t>
  </si>
  <si>
    <t>-</t>
  </si>
  <si>
    <t>Oct</t>
  </si>
  <si>
    <t>（4）Results of Subsidy for Domestic Potato Starch</t>
  </si>
  <si>
    <t>Potato Starch</t>
  </si>
  <si>
    <t>Sweet Potato Starch</t>
  </si>
  <si>
    <t>Quantity</t>
  </si>
  <si>
    <t>Amount</t>
  </si>
  <si>
    <t>2007 starch year</t>
  </si>
  <si>
    <t>Mar</t>
  </si>
  <si>
    <t>Apr</t>
  </si>
  <si>
    <t>Aug</t>
  </si>
  <si>
    <t>Aug</t>
  </si>
  <si>
    <t>2011 fiscal year</t>
  </si>
  <si>
    <t>2011 starch year</t>
  </si>
  <si>
    <t>-</t>
  </si>
  <si>
    <t>2012 starch year</t>
  </si>
  <si>
    <t>2012 fiscal year</t>
  </si>
  <si>
    <t>2012 starch year</t>
  </si>
  <si>
    <t>2012 fiscal year</t>
  </si>
  <si>
    <t>2012 fiscal year</t>
  </si>
  <si>
    <t>2013 starch year</t>
  </si>
  <si>
    <t>2013 fiscal year</t>
  </si>
  <si>
    <t>2014 fiscal year</t>
  </si>
  <si>
    <t>2014 starch year</t>
  </si>
  <si>
    <t>2014 fiscal year</t>
  </si>
  <si>
    <t>2014 starch year</t>
  </si>
  <si>
    <t>（2）Number of Producers and Acreage of Object Potato for Starch</t>
  </si>
  <si>
    <t>Harvested area</t>
  </si>
  <si>
    <t>2015 starch year</t>
  </si>
  <si>
    <t>（ｋｇ、yen）</t>
  </si>
  <si>
    <t>2016 fiscal year</t>
  </si>
  <si>
    <t>Jun</t>
  </si>
  <si>
    <t>Jul</t>
  </si>
  <si>
    <t>Jun</t>
  </si>
  <si>
    <t>2014 fiscal year</t>
  </si>
  <si>
    <t>2015 fiscal year</t>
  </si>
  <si>
    <t>2016 starch year</t>
  </si>
  <si>
    <t>2017 starch year</t>
  </si>
  <si>
    <t>2017 fiscal year</t>
  </si>
  <si>
    <t>2018 fiscal year</t>
  </si>
  <si>
    <t>Jul</t>
  </si>
  <si>
    <t>2018 starch year</t>
  </si>
  <si>
    <t>2018 starch year</t>
  </si>
  <si>
    <t>　　　B-3：Member of shared use organization who have basic farmwork area more than 3.5ha.</t>
  </si>
  <si>
    <t>　　　B-2：Producers who have farming area more than 0.5ha or cooperative organization more than 3.5ha.</t>
  </si>
  <si>
    <t>　　　B-1：Qualified farmers and  specific agricultural group.</t>
  </si>
  <si>
    <t>2019 starch year</t>
  </si>
  <si>
    <t>2019 fiscal year</t>
  </si>
  <si>
    <t>Apr</t>
  </si>
  <si>
    <t>（person、a)</t>
  </si>
  <si>
    <t>2020 fiscal year</t>
  </si>
  <si>
    <t>2020 starch year</t>
  </si>
  <si>
    <t>2021 fiscal year</t>
  </si>
  <si>
    <t>2021 starch year</t>
  </si>
  <si>
    <t>2022 fiscal year</t>
  </si>
  <si>
    <t>2022 starch year</t>
  </si>
  <si>
    <t>2023 starch year</t>
  </si>
  <si>
    <t>2023 fiscal year</t>
  </si>
  <si>
    <t>　　  　２．Figures are as of Jun 1, 2023.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</si>
</sst>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#,##0_);[Red]\(#,##0\)"/>
    <numFmt numFmtId="179" formatCode="0_);[Red]\(0\)"/>
    <numFmt numFmtId="180" formatCode="#,##0_ ;[Red]\-#,##0\ "/>
    <numFmt numFmtId="181" formatCode="0.E+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/>
      <bottom/>
    </border>
    <border>
      <left style="hair"/>
      <right style="hair"/>
      <top style="dotted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 style="thin"/>
    </border>
    <border>
      <left style="hair"/>
      <right>
        <color indexed="63"/>
      </right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vertical="center"/>
    </xf>
    <xf numFmtId="178" fontId="4" fillId="0" borderId="19" xfId="51" applyNumberFormat="1" applyFont="1" applyFill="1" applyBorder="1" applyAlignment="1">
      <alignment horizontal="right" vertical="center"/>
    </xf>
    <xf numFmtId="176" fontId="4" fillId="0" borderId="19" xfId="51" applyNumberFormat="1" applyFont="1" applyFill="1" applyBorder="1" applyAlignment="1">
      <alignment horizontal="right" vertical="center"/>
    </xf>
    <xf numFmtId="180" fontId="4" fillId="0" borderId="13" xfId="51" applyNumberFormat="1" applyFont="1" applyFill="1" applyBorder="1" applyAlignment="1">
      <alignment horizontal="right" vertical="center"/>
    </xf>
    <xf numFmtId="180" fontId="4" fillId="0" borderId="19" xfId="51" applyNumberFormat="1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78" fontId="4" fillId="0" borderId="19" xfId="48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41" fontId="4" fillId="0" borderId="19" xfId="48" applyNumberFormat="1" applyFont="1" applyFill="1" applyBorder="1" applyAlignment="1" quotePrefix="1">
      <alignment horizontal="right" vertical="center" wrapTex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L72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3.421875" style="1" customWidth="1"/>
    <col min="2" max="2" width="4.8515625" style="1" customWidth="1"/>
    <col min="3" max="3" width="10.7109375" style="1" customWidth="1"/>
    <col min="4" max="4" width="12.00390625" style="1" customWidth="1"/>
    <col min="5" max="5" width="14.140625" style="1" customWidth="1"/>
    <col min="6" max="6" width="12.28125" style="1" customWidth="1"/>
    <col min="7" max="7" width="13.7109375" style="1" customWidth="1"/>
    <col min="8" max="8" width="12.28125" style="1" customWidth="1"/>
    <col min="9" max="9" width="12.140625" style="1" bestFit="1" customWidth="1"/>
    <col min="10" max="10" width="9.8515625" style="1" customWidth="1"/>
    <col min="11" max="11" width="10.28125" style="1" customWidth="1"/>
    <col min="12" max="12" width="8.421875" style="1" customWidth="1"/>
    <col min="13" max="16384" width="9.00390625" style="1" customWidth="1"/>
  </cols>
  <sheetData>
    <row r="1" ht="10.5">
      <c r="B1" s="1" t="s">
        <v>17</v>
      </c>
    </row>
    <row r="3" spans="2:7" ht="10.5">
      <c r="B3" s="55" t="s">
        <v>18</v>
      </c>
      <c r="C3" s="56"/>
      <c r="D3" s="57"/>
      <c r="E3" s="58"/>
      <c r="G3" s="2" t="s">
        <v>15</v>
      </c>
    </row>
    <row r="4" spans="2:7" ht="15" customHeight="1">
      <c r="B4" s="51"/>
      <c r="C4" s="52"/>
      <c r="D4" s="65" t="s">
        <v>19</v>
      </c>
      <c r="E4" s="65"/>
      <c r="F4" s="65" t="s">
        <v>20</v>
      </c>
      <c r="G4" s="65"/>
    </row>
    <row r="5" spans="2:7" ht="15" customHeight="1">
      <c r="B5" s="53"/>
      <c r="C5" s="54"/>
      <c r="D5" s="26" t="s">
        <v>16</v>
      </c>
      <c r="E5" s="26" t="s">
        <v>21</v>
      </c>
      <c r="F5" s="26" t="s">
        <v>16</v>
      </c>
      <c r="G5" s="26" t="s">
        <v>21</v>
      </c>
    </row>
    <row r="6" spans="2:7" ht="15" customHeight="1" hidden="1">
      <c r="B6" s="31"/>
      <c r="C6" s="50" t="s">
        <v>1</v>
      </c>
      <c r="D6" s="27">
        <f>SUM(D7:D18)</f>
        <v>127360466</v>
      </c>
      <c r="E6" s="27">
        <f>SUM(E7:E18)</f>
        <v>702487207</v>
      </c>
      <c r="F6" s="27">
        <f>SUM(F7:F18)</f>
        <v>3392748326</v>
      </c>
      <c r="G6" s="27">
        <f>SUM(G7:G18)</f>
        <v>12698611015</v>
      </c>
    </row>
    <row r="7" spans="2:7" ht="15" customHeight="1" hidden="1">
      <c r="B7" s="31"/>
      <c r="C7" s="29">
        <v>44562</v>
      </c>
      <c r="D7" s="27">
        <v>6660000</v>
      </c>
      <c r="E7" s="27">
        <v>28917719</v>
      </c>
      <c r="F7" s="27">
        <v>259988433</v>
      </c>
      <c r="G7" s="27">
        <v>767745834</v>
      </c>
    </row>
    <row r="8" spans="2:7" ht="15" customHeight="1" hidden="1">
      <c r="B8" s="31"/>
      <c r="C8" s="44" t="s">
        <v>2</v>
      </c>
      <c r="D8" s="27">
        <v>9507000</v>
      </c>
      <c r="E8" s="27">
        <v>41279394</v>
      </c>
      <c r="F8" s="27">
        <v>253317559</v>
      </c>
      <c r="G8" s="27">
        <v>748046744</v>
      </c>
    </row>
    <row r="9" spans="2:7" ht="15" customHeight="1" hidden="1">
      <c r="B9" s="31"/>
      <c r="C9" s="44" t="s">
        <v>3</v>
      </c>
      <c r="D9" s="27">
        <v>11790566</v>
      </c>
      <c r="E9" s="27">
        <v>51194637</v>
      </c>
      <c r="F9" s="27">
        <v>289420117</v>
      </c>
      <c r="G9" s="27">
        <v>854657596</v>
      </c>
    </row>
    <row r="10" spans="2:7" ht="15" customHeight="1" hidden="1">
      <c r="B10" s="31"/>
      <c r="C10" s="44" t="s">
        <v>4</v>
      </c>
      <c r="D10" s="27">
        <v>11100400</v>
      </c>
      <c r="E10" s="27">
        <v>60286271</v>
      </c>
      <c r="F10" s="27">
        <v>234103858</v>
      </c>
      <c r="G10" s="27">
        <v>864545546</v>
      </c>
    </row>
    <row r="11" spans="2:7" ht="15" customHeight="1" hidden="1">
      <c r="B11" s="28"/>
      <c r="C11" s="29" t="s">
        <v>2</v>
      </c>
      <c r="D11" s="27">
        <v>11004700</v>
      </c>
      <c r="E11" s="27">
        <v>59766524</v>
      </c>
      <c r="F11" s="27">
        <v>224137900</v>
      </c>
      <c r="G11" s="27">
        <v>827741261</v>
      </c>
    </row>
    <row r="12" spans="2:7" ht="15" customHeight="1" hidden="1">
      <c r="B12" s="28"/>
      <c r="C12" s="29" t="s">
        <v>3</v>
      </c>
      <c r="D12" s="27">
        <v>11872800</v>
      </c>
      <c r="E12" s="27">
        <v>64481175</v>
      </c>
      <c r="F12" s="27">
        <v>378540459</v>
      </c>
      <c r="G12" s="27">
        <v>1397949914</v>
      </c>
    </row>
    <row r="13" spans="2:7" ht="15" customHeight="1" hidden="1">
      <c r="B13" s="28"/>
      <c r="C13" s="29" t="s">
        <v>4</v>
      </c>
      <c r="D13" s="27">
        <v>5669000</v>
      </c>
      <c r="E13" s="27">
        <v>34881357</v>
      </c>
      <c r="F13" s="27">
        <v>261715587</v>
      </c>
      <c r="G13" s="27">
        <v>1095018026</v>
      </c>
    </row>
    <row r="14" spans="2:7" ht="15" customHeight="1" hidden="1">
      <c r="B14" s="28"/>
      <c r="C14" s="29" t="s">
        <v>5</v>
      </c>
      <c r="D14" s="27">
        <v>11054000</v>
      </c>
      <c r="E14" s="27">
        <v>68015261</v>
      </c>
      <c r="F14" s="27">
        <v>244255431</v>
      </c>
      <c r="G14" s="27">
        <v>1021964731</v>
      </c>
    </row>
    <row r="15" spans="2:7" ht="15" customHeight="1" hidden="1">
      <c r="B15" s="28"/>
      <c r="C15" s="29" t="s">
        <v>6</v>
      </c>
      <c r="D15" s="27">
        <v>8771000</v>
      </c>
      <c r="E15" s="27">
        <v>53919149</v>
      </c>
      <c r="F15" s="27">
        <v>294256023</v>
      </c>
      <c r="G15" s="27">
        <v>1229789466</v>
      </c>
    </row>
    <row r="16" spans="2:7" ht="15" customHeight="1" hidden="1">
      <c r="B16" s="28"/>
      <c r="C16" s="29" t="s">
        <v>7</v>
      </c>
      <c r="D16" s="27">
        <v>14528000</v>
      </c>
      <c r="E16" s="27">
        <v>87226111</v>
      </c>
      <c r="F16" s="27">
        <v>327548153</v>
      </c>
      <c r="G16" s="27">
        <v>1337379103</v>
      </c>
    </row>
    <row r="17" spans="2:7" ht="15" customHeight="1" hidden="1">
      <c r="B17" s="28"/>
      <c r="C17" s="29" t="s">
        <v>8</v>
      </c>
      <c r="D17" s="27">
        <v>14251400</v>
      </c>
      <c r="E17" s="27">
        <v>85565404</v>
      </c>
      <c r="F17" s="27">
        <v>309450568</v>
      </c>
      <c r="G17" s="27">
        <v>1263486660</v>
      </c>
    </row>
    <row r="18" spans="2:7" ht="15" customHeight="1" hidden="1">
      <c r="B18" s="28"/>
      <c r="C18" s="29" t="s">
        <v>9</v>
      </c>
      <c r="D18" s="27">
        <v>11151600</v>
      </c>
      <c r="E18" s="27">
        <v>66954205</v>
      </c>
      <c r="F18" s="27">
        <v>316014238</v>
      </c>
      <c r="G18" s="27">
        <v>1290286134</v>
      </c>
    </row>
    <row r="19" spans="2:7" ht="15" customHeight="1" hidden="1">
      <c r="B19" s="65" t="s">
        <v>22</v>
      </c>
      <c r="C19" s="65"/>
      <c r="D19" s="27">
        <f>SUM(D20:D31)</f>
        <v>121778963</v>
      </c>
      <c r="E19" s="27">
        <f>SUM(E20:E31)</f>
        <v>805254563</v>
      </c>
      <c r="F19" s="27">
        <f>SUM(F20:F31)</f>
        <v>3282819917</v>
      </c>
      <c r="G19" s="27">
        <f>SUM(G20:G31)</f>
        <v>14757797058</v>
      </c>
    </row>
    <row r="20" spans="2:7" ht="15" customHeight="1" hidden="1">
      <c r="B20" s="28"/>
      <c r="C20" s="29">
        <v>40087</v>
      </c>
      <c r="D20" s="27">
        <v>3264450</v>
      </c>
      <c r="E20" s="27">
        <v>22191731</v>
      </c>
      <c r="F20" s="27">
        <v>216163305</v>
      </c>
      <c r="G20" s="27">
        <v>999322958</v>
      </c>
    </row>
    <row r="21" spans="2:7" ht="15" customHeight="1" hidden="1">
      <c r="B21" s="28"/>
      <c r="C21" s="30" t="s">
        <v>0</v>
      </c>
      <c r="D21" s="27">
        <v>12113450</v>
      </c>
      <c r="E21" s="27">
        <v>82347233</v>
      </c>
      <c r="F21" s="27">
        <v>220513036</v>
      </c>
      <c r="G21" s="27">
        <v>1019431762</v>
      </c>
    </row>
    <row r="22" spans="2:7" ht="15" customHeight="1" hidden="1">
      <c r="B22" s="28"/>
      <c r="C22" s="30" t="s">
        <v>1</v>
      </c>
      <c r="D22" s="27">
        <v>10146000</v>
      </c>
      <c r="E22" s="27">
        <v>68950548</v>
      </c>
      <c r="F22" s="27">
        <v>245906531</v>
      </c>
      <c r="G22" s="27">
        <v>1136825891</v>
      </c>
    </row>
    <row r="23" spans="2:7" ht="15" customHeight="1" hidden="1">
      <c r="B23" s="28"/>
      <c r="C23" s="29">
        <v>40179</v>
      </c>
      <c r="D23" s="27">
        <v>10688101</v>
      </c>
      <c r="E23" s="27">
        <v>70701788</v>
      </c>
      <c r="F23" s="27">
        <v>237840382</v>
      </c>
      <c r="G23" s="27">
        <v>1069806039</v>
      </c>
    </row>
    <row r="24" spans="2:7" ht="15" customHeight="1" hidden="1">
      <c r="B24" s="28"/>
      <c r="C24" s="29" t="s">
        <v>2</v>
      </c>
      <c r="D24" s="27">
        <v>11761000</v>
      </c>
      <c r="E24" s="27">
        <v>77799015</v>
      </c>
      <c r="F24" s="27">
        <v>283718482</v>
      </c>
      <c r="G24" s="27">
        <v>1276165736</v>
      </c>
    </row>
    <row r="25" spans="2:7" ht="15" customHeight="1" hidden="1">
      <c r="B25" s="28"/>
      <c r="C25" s="29" t="s">
        <v>3</v>
      </c>
      <c r="D25" s="27">
        <v>16007400</v>
      </c>
      <c r="E25" s="27">
        <v>105888950</v>
      </c>
      <c r="F25" s="27">
        <v>307917181</v>
      </c>
      <c r="G25" s="27">
        <v>1385011483</v>
      </c>
    </row>
    <row r="26" spans="2:7" ht="15" customHeight="1" hidden="1">
      <c r="B26" s="28"/>
      <c r="C26" s="29" t="s">
        <v>4</v>
      </c>
      <c r="D26" s="27">
        <v>3441000</v>
      </c>
      <c r="E26" s="27">
        <v>22593606</v>
      </c>
      <c r="F26" s="27">
        <v>284139775</v>
      </c>
      <c r="G26" s="27">
        <v>1268684096</v>
      </c>
    </row>
    <row r="27" spans="2:7" ht="15" customHeight="1" hidden="1">
      <c r="B27" s="28"/>
      <c r="C27" s="29" t="s">
        <v>5</v>
      </c>
      <c r="D27" s="27">
        <v>8201562</v>
      </c>
      <c r="E27" s="27">
        <v>53851454</v>
      </c>
      <c r="F27" s="27">
        <v>306896819</v>
      </c>
      <c r="G27" s="27">
        <v>1370294295</v>
      </c>
    </row>
    <row r="28" spans="2:7" ht="15" customHeight="1" hidden="1">
      <c r="B28" s="28"/>
      <c r="C28" s="29" t="s">
        <v>6</v>
      </c>
      <c r="D28" s="27">
        <v>9381600</v>
      </c>
      <c r="E28" s="27">
        <v>61565669</v>
      </c>
      <c r="F28" s="27">
        <v>293080138</v>
      </c>
      <c r="G28" s="27">
        <v>1307967276</v>
      </c>
    </row>
    <row r="29" spans="2:7" ht="15" customHeight="1" hidden="1">
      <c r="B29" s="28"/>
      <c r="C29" s="29" t="s">
        <v>7</v>
      </c>
      <c r="D29" s="27">
        <v>11811000</v>
      </c>
      <c r="E29" s="27">
        <v>76877799</v>
      </c>
      <c r="F29" s="27">
        <v>328083263</v>
      </c>
      <c r="G29" s="27">
        <v>1452096520</v>
      </c>
    </row>
    <row r="30" spans="2:7" ht="15" customHeight="1" hidden="1">
      <c r="B30" s="28"/>
      <c r="C30" s="29" t="s">
        <v>8</v>
      </c>
      <c r="D30" s="27">
        <v>13396000</v>
      </c>
      <c r="E30" s="27">
        <v>87194564</v>
      </c>
      <c r="F30" s="27">
        <v>290020113</v>
      </c>
      <c r="G30" s="27">
        <v>1283629013</v>
      </c>
    </row>
    <row r="31" spans="2:7" ht="15" customHeight="1" hidden="1">
      <c r="B31" s="28"/>
      <c r="C31" s="29" t="s">
        <v>9</v>
      </c>
      <c r="D31" s="27">
        <v>11567400</v>
      </c>
      <c r="E31" s="27">
        <v>75292206</v>
      </c>
      <c r="F31" s="27">
        <v>268540892</v>
      </c>
      <c r="G31" s="27">
        <v>1188561989</v>
      </c>
    </row>
    <row r="32" spans="2:7" ht="15" customHeight="1" hidden="1">
      <c r="B32" s="65" t="s">
        <v>23</v>
      </c>
      <c r="C32" s="65"/>
      <c r="D32" s="27">
        <f>SUM(D33:D44)</f>
        <v>135430500</v>
      </c>
      <c r="E32" s="27">
        <f>SUM(E33:E44)</f>
        <v>850225971</v>
      </c>
      <c r="F32" s="27">
        <f>SUM(F33:F44)</f>
        <v>3573643473</v>
      </c>
      <c r="G32" s="27">
        <f>SUM(G33:G44)</f>
        <v>15329916374</v>
      </c>
    </row>
    <row r="33" spans="2:7" ht="15" customHeight="1" hidden="1">
      <c r="B33" s="28"/>
      <c r="C33" s="29">
        <v>40452</v>
      </c>
      <c r="D33" s="27">
        <v>5272400</v>
      </c>
      <c r="E33" s="27">
        <v>36258294</v>
      </c>
      <c r="F33" s="27">
        <v>280620201</v>
      </c>
      <c r="G33" s="27">
        <v>1312180061</v>
      </c>
    </row>
    <row r="34" spans="2:7" ht="15" customHeight="1" hidden="1">
      <c r="B34" s="28"/>
      <c r="C34" s="30" t="s">
        <v>0</v>
      </c>
      <c r="D34" s="27">
        <v>9470000</v>
      </c>
      <c r="E34" s="27">
        <v>65125190</v>
      </c>
      <c r="F34" s="27">
        <v>293055718</v>
      </c>
      <c r="G34" s="27">
        <v>1370328535</v>
      </c>
    </row>
    <row r="35" spans="2:7" ht="15" customHeight="1" hidden="1">
      <c r="B35" s="28"/>
      <c r="C35" s="30" t="s">
        <v>1</v>
      </c>
      <c r="D35" s="27">
        <v>8125800</v>
      </c>
      <c r="E35" s="27">
        <v>55881126</v>
      </c>
      <c r="F35" s="27">
        <v>259578710</v>
      </c>
      <c r="G35" s="27">
        <v>1213790052</v>
      </c>
    </row>
    <row r="36" spans="2:7" ht="15" customHeight="1" hidden="1">
      <c r="B36" s="28"/>
      <c r="C36" s="29">
        <v>40544</v>
      </c>
      <c r="D36" s="27">
        <v>10985000</v>
      </c>
      <c r="E36" s="27">
        <v>70677490</v>
      </c>
      <c r="F36" s="27">
        <v>297062627</v>
      </c>
      <c r="G36" s="27">
        <v>1299648992</v>
      </c>
    </row>
    <row r="37" spans="2:7" ht="15" customHeight="1" hidden="1">
      <c r="B37" s="28"/>
      <c r="C37" s="29" t="s">
        <v>2</v>
      </c>
      <c r="D37" s="27">
        <v>12434400</v>
      </c>
      <c r="E37" s="27">
        <v>80002929</v>
      </c>
      <c r="F37" s="27">
        <v>221371493</v>
      </c>
      <c r="G37" s="27">
        <v>968500281</v>
      </c>
    </row>
    <row r="38" spans="2:7" ht="15" customHeight="1" hidden="1">
      <c r="B38" s="28"/>
      <c r="C38" s="29" t="s">
        <v>3</v>
      </c>
      <c r="D38" s="27">
        <v>17938250</v>
      </c>
      <c r="E38" s="27">
        <v>115414700</v>
      </c>
      <c r="F38" s="27">
        <v>321709463</v>
      </c>
      <c r="G38" s="27">
        <v>1407478902</v>
      </c>
    </row>
    <row r="39" spans="2:7" ht="15" customHeight="1" hidden="1">
      <c r="B39" s="28"/>
      <c r="C39" s="29" t="s">
        <v>4</v>
      </c>
      <c r="D39" s="27">
        <v>6812000</v>
      </c>
      <c r="E39" s="27">
        <v>41471456</v>
      </c>
      <c r="F39" s="27">
        <v>318938288</v>
      </c>
      <c r="G39" s="27">
        <v>1320404508</v>
      </c>
    </row>
    <row r="40" spans="2:7" ht="15" customHeight="1" hidden="1">
      <c r="B40" s="28"/>
      <c r="C40" s="29" t="s">
        <v>5</v>
      </c>
      <c r="D40" s="27">
        <v>11297980</v>
      </c>
      <c r="E40" s="27">
        <v>68782100</v>
      </c>
      <c r="F40" s="27">
        <v>316998061</v>
      </c>
      <c r="G40" s="27">
        <v>1312371972</v>
      </c>
    </row>
    <row r="41" spans="2:7" ht="15" customHeight="1" hidden="1">
      <c r="B41" s="28"/>
      <c r="C41" s="29" t="s">
        <v>6</v>
      </c>
      <c r="D41" s="27">
        <v>12434150</v>
      </c>
      <c r="E41" s="27">
        <v>75699105</v>
      </c>
      <c r="F41" s="27">
        <v>282093991</v>
      </c>
      <c r="G41" s="27">
        <v>1167869119</v>
      </c>
    </row>
    <row r="42" spans="2:7" ht="15" customHeight="1" hidden="1">
      <c r="B42" s="28"/>
      <c r="C42" s="29" t="s">
        <v>7</v>
      </c>
      <c r="D42" s="27">
        <v>13994400</v>
      </c>
      <c r="E42" s="27">
        <v>82916820</v>
      </c>
      <c r="F42" s="27">
        <v>350140592</v>
      </c>
      <c r="G42" s="27">
        <v>1410716460</v>
      </c>
    </row>
    <row r="43" spans="2:7" ht="15" customHeight="1" hidden="1">
      <c r="B43" s="28"/>
      <c r="C43" s="29" t="s">
        <v>8</v>
      </c>
      <c r="D43" s="27">
        <v>9902000</v>
      </c>
      <c r="E43" s="27">
        <v>58669350</v>
      </c>
      <c r="F43" s="27">
        <v>344455789</v>
      </c>
      <c r="G43" s="27">
        <v>1387812390</v>
      </c>
    </row>
    <row r="44" spans="2:7" ht="15" customHeight="1" hidden="1">
      <c r="B44" s="28"/>
      <c r="C44" s="29" t="s">
        <v>9</v>
      </c>
      <c r="D44" s="27">
        <v>16764120</v>
      </c>
      <c r="E44" s="27">
        <v>99327411</v>
      </c>
      <c r="F44" s="27">
        <v>287618540</v>
      </c>
      <c r="G44" s="27">
        <v>1158815102</v>
      </c>
    </row>
    <row r="45" spans="2:7" ht="15" customHeight="1" hidden="1">
      <c r="B45" s="65" t="s">
        <v>62</v>
      </c>
      <c r="C45" s="65"/>
      <c r="D45" s="27">
        <f>SUM(D46:D57)</f>
        <v>132992537</v>
      </c>
      <c r="E45" s="27">
        <f>SUM(E46:E57)</f>
        <v>650102949</v>
      </c>
      <c r="F45" s="27">
        <f>SUM(F46:F57)</f>
        <v>3393085104</v>
      </c>
      <c r="G45" s="27">
        <f>SUM(G46:G57)</f>
        <v>11273368706</v>
      </c>
    </row>
    <row r="46" spans="2:7" ht="15" customHeight="1" hidden="1">
      <c r="B46" s="28"/>
      <c r="C46" s="29">
        <v>40817</v>
      </c>
      <c r="D46" s="27">
        <v>4631150</v>
      </c>
      <c r="E46" s="27">
        <v>22011855</v>
      </c>
      <c r="F46" s="27">
        <v>208696485</v>
      </c>
      <c r="G46" s="27">
        <v>674507043</v>
      </c>
    </row>
    <row r="47" spans="2:7" ht="15" customHeight="1" hidden="1">
      <c r="B47" s="28"/>
      <c r="C47" s="30" t="s">
        <v>0</v>
      </c>
      <c r="D47" s="27">
        <v>11048900</v>
      </c>
      <c r="E47" s="27">
        <v>52515421</v>
      </c>
      <c r="F47" s="27">
        <v>248770266</v>
      </c>
      <c r="G47" s="27">
        <v>804025498</v>
      </c>
    </row>
    <row r="48" spans="2:7" ht="15" customHeight="1" hidden="1">
      <c r="B48" s="28"/>
      <c r="C48" s="30" t="s">
        <v>1</v>
      </c>
      <c r="D48" s="27">
        <v>11513100</v>
      </c>
      <c r="E48" s="27">
        <v>54721764</v>
      </c>
      <c r="F48" s="27">
        <v>239902861</v>
      </c>
      <c r="G48" s="27">
        <v>775366052</v>
      </c>
    </row>
    <row r="49" spans="2:7" ht="15" customHeight="1" hidden="1">
      <c r="B49" s="28"/>
      <c r="C49" s="29">
        <v>40909</v>
      </c>
      <c r="D49" s="27">
        <v>12177000</v>
      </c>
      <c r="E49" s="27">
        <v>60300504</v>
      </c>
      <c r="F49" s="27">
        <v>273879656</v>
      </c>
      <c r="G49" s="27">
        <v>922426681</v>
      </c>
    </row>
    <row r="50" spans="2:7" ht="15" customHeight="1" hidden="1">
      <c r="B50" s="28"/>
      <c r="C50" s="29" t="s">
        <v>2</v>
      </c>
      <c r="D50" s="27">
        <v>11328587</v>
      </c>
      <c r="E50" s="27">
        <v>56099163</v>
      </c>
      <c r="F50" s="27">
        <v>262639375</v>
      </c>
      <c r="G50" s="27">
        <v>884569416</v>
      </c>
    </row>
    <row r="51" spans="2:7" ht="15" customHeight="1" hidden="1">
      <c r="B51" s="28"/>
      <c r="C51" s="29" t="s">
        <v>3</v>
      </c>
      <c r="D51" s="27">
        <v>12761000</v>
      </c>
      <c r="E51" s="27">
        <v>63192472</v>
      </c>
      <c r="F51" s="27">
        <v>369525461</v>
      </c>
      <c r="G51" s="27">
        <v>1244561754</v>
      </c>
    </row>
    <row r="52" spans="2:7" ht="15" customHeight="1" hidden="1">
      <c r="B52" s="28"/>
      <c r="C52" s="29" t="s">
        <v>4</v>
      </c>
      <c r="D52" s="27">
        <v>4757000</v>
      </c>
      <c r="E52" s="27">
        <v>23142805</v>
      </c>
      <c r="F52" s="27">
        <v>261793059</v>
      </c>
      <c r="G52" s="27">
        <v>866011440</v>
      </c>
    </row>
    <row r="53" spans="2:7" ht="15" customHeight="1" hidden="1">
      <c r="B53" s="28"/>
      <c r="C53" s="29" t="s">
        <v>5</v>
      </c>
      <c r="D53" s="27">
        <v>13718000</v>
      </c>
      <c r="E53" s="27">
        <v>66738070</v>
      </c>
      <c r="F53" s="27">
        <v>316853893</v>
      </c>
      <c r="G53" s="27">
        <v>1048152679</v>
      </c>
    </row>
    <row r="54" spans="2:7" ht="15" customHeight="1" hidden="1">
      <c r="B54" s="28"/>
      <c r="C54" s="29" t="s">
        <v>6</v>
      </c>
      <c r="D54" s="27">
        <v>10724000</v>
      </c>
      <c r="E54" s="27">
        <v>52172260</v>
      </c>
      <c r="F54" s="27">
        <v>257412144</v>
      </c>
      <c r="G54" s="27">
        <v>851519374</v>
      </c>
    </row>
    <row r="55" spans="2:7" ht="15" customHeight="1" hidden="1">
      <c r="B55" s="28"/>
      <c r="C55" s="29" t="s">
        <v>7</v>
      </c>
      <c r="D55" s="27">
        <v>14468350</v>
      </c>
      <c r="E55" s="27">
        <v>71459180</v>
      </c>
      <c r="F55" s="27">
        <v>341039900</v>
      </c>
      <c r="G55" s="27">
        <v>1145211983</v>
      </c>
    </row>
    <row r="56" spans="2:7" ht="15" customHeight="1" hidden="1">
      <c r="B56" s="28"/>
      <c r="C56" s="29" t="s">
        <v>8</v>
      </c>
      <c r="D56" s="27">
        <v>14876660</v>
      </c>
      <c r="E56" s="27">
        <v>73475824</v>
      </c>
      <c r="F56" s="27">
        <v>284892529</v>
      </c>
      <c r="G56" s="27">
        <v>956669110</v>
      </c>
    </row>
    <row r="57" spans="2:7" ht="15" customHeight="1" hidden="1">
      <c r="B57" s="28"/>
      <c r="C57" s="29" t="s">
        <v>9</v>
      </c>
      <c r="D57" s="27">
        <v>10988790</v>
      </c>
      <c r="E57" s="27">
        <v>54273631</v>
      </c>
      <c r="F57" s="27">
        <v>327679475</v>
      </c>
      <c r="G57" s="27">
        <v>1100347676</v>
      </c>
    </row>
    <row r="58" spans="2:7" ht="15" customHeight="1" hidden="1">
      <c r="B58" s="65" t="s">
        <v>66</v>
      </c>
      <c r="C58" s="65"/>
      <c r="D58" s="27">
        <f>SUM(D59:D70)</f>
        <v>132381200</v>
      </c>
      <c r="E58" s="27">
        <f>SUM(E59:E70)</f>
        <v>538811479</v>
      </c>
      <c r="F58" s="27">
        <f>SUM(F59:F70)</f>
        <v>3320631864</v>
      </c>
      <c r="G58" s="27">
        <f>SUM(G59:G70)</f>
        <v>9164809345</v>
      </c>
    </row>
    <row r="59" spans="2:7" ht="15" customHeight="1" hidden="1">
      <c r="B59" s="28"/>
      <c r="C59" s="29">
        <v>41183</v>
      </c>
      <c r="D59" s="27">
        <v>6142000</v>
      </c>
      <c r="E59" s="27">
        <v>25974518</v>
      </c>
      <c r="F59" s="27">
        <v>196807405</v>
      </c>
      <c r="G59" s="27">
        <v>565821287</v>
      </c>
    </row>
    <row r="60" spans="2:7" ht="15" customHeight="1" hidden="1">
      <c r="B60" s="28"/>
      <c r="C60" s="30" t="s">
        <v>0</v>
      </c>
      <c r="D60" s="27">
        <v>14130000</v>
      </c>
      <c r="E60" s="27">
        <v>59755770</v>
      </c>
      <c r="F60" s="27">
        <v>284695277</v>
      </c>
      <c r="G60" s="27">
        <v>818498923</v>
      </c>
    </row>
    <row r="61" spans="2:7" ht="15" customHeight="1" hidden="1">
      <c r="B61" s="28"/>
      <c r="C61" s="30" t="s">
        <v>1</v>
      </c>
      <c r="D61" s="27">
        <v>10626000</v>
      </c>
      <c r="E61" s="27">
        <v>44937354</v>
      </c>
      <c r="F61" s="27">
        <v>215450043</v>
      </c>
      <c r="G61" s="27">
        <v>619418870</v>
      </c>
    </row>
    <row r="62" spans="2:7" ht="15" customHeight="1" hidden="1">
      <c r="B62" s="28"/>
      <c r="C62" s="29">
        <v>41275</v>
      </c>
      <c r="D62" s="27">
        <v>12568900</v>
      </c>
      <c r="E62" s="27">
        <v>53166447</v>
      </c>
      <c r="F62" s="27">
        <v>252392872</v>
      </c>
      <c r="G62" s="27">
        <v>725881899</v>
      </c>
    </row>
    <row r="63" spans="2:7" ht="15" customHeight="1" hidden="1">
      <c r="B63" s="28"/>
      <c r="C63" s="29" t="s">
        <v>2</v>
      </c>
      <c r="D63" s="27">
        <v>10151950</v>
      </c>
      <c r="E63" s="27">
        <v>42942749</v>
      </c>
      <c r="F63" s="27">
        <v>214338794</v>
      </c>
      <c r="G63" s="27">
        <v>616438372</v>
      </c>
    </row>
    <row r="64" spans="2:7" ht="15" customHeight="1" hidden="1">
      <c r="B64" s="28"/>
      <c r="C64" s="29" t="s">
        <v>3</v>
      </c>
      <c r="D64" s="27">
        <v>13124100</v>
      </c>
      <c r="E64" s="27">
        <v>55514943</v>
      </c>
      <c r="F64" s="27">
        <v>393610609</v>
      </c>
      <c r="G64" s="27">
        <v>1132024109</v>
      </c>
    </row>
    <row r="65" spans="2:7" ht="15" customHeight="1" hidden="1">
      <c r="B65" s="28"/>
      <c r="C65" s="29" t="s">
        <v>4</v>
      </c>
      <c r="D65" s="27">
        <v>3388000</v>
      </c>
      <c r="E65" s="27">
        <v>13338556</v>
      </c>
      <c r="F65" s="27">
        <v>211767147</v>
      </c>
      <c r="G65" s="27">
        <v>566900650</v>
      </c>
    </row>
    <row r="66" spans="2:7" ht="15" customHeight="1" hidden="1">
      <c r="B66" s="28"/>
      <c r="C66" s="29" t="s">
        <v>5</v>
      </c>
      <c r="D66" s="27">
        <v>14866000</v>
      </c>
      <c r="E66" s="27">
        <v>58527442</v>
      </c>
      <c r="F66" s="27">
        <v>338730270</v>
      </c>
      <c r="G66" s="27">
        <v>906780931</v>
      </c>
    </row>
    <row r="67" spans="2:7" ht="15" customHeight="1" hidden="1">
      <c r="B67" s="28"/>
      <c r="C67" s="29" t="s">
        <v>6</v>
      </c>
      <c r="D67" s="27">
        <v>10882550</v>
      </c>
      <c r="E67" s="27">
        <v>42844598</v>
      </c>
      <c r="F67" s="27">
        <v>249212939</v>
      </c>
      <c r="G67" s="27">
        <v>667143039</v>
      </c>
    </row>
    <row r="68" spans="2:7" ht="15" customHeight="1" hidden="1">
      <c r="B68" s="28"/>
      <c r="C68" s="29" t="s">
        <v>7</v>
      </c>
      <c r="D68" s="27">
        <v>14762000</v>
      </c>
      <c r="E68" s="27">
        <v>57350369</v>
      </c>
      <c r="F68" s="27">
        <v>327496982</v>
      </c>
      <c r="G68" s="27">
        <v>865247040</v>
      </c>
    </row>
    <row r="69" spans="2:7" ht="15" customHeight="1" hidden="1">
      <c r="B69" s="28"/>
      <c r="C69" s="29" t="s">
        <v>8</v>
      </c>
      <c r="D69" s="27">
        <v>9020500</v>
      </c>
      <c r="E69" s="27">
        <v>35044642</v>
      </c>
      <c r="F69" s="27">
        <v>311207352</v>
      </c>
      <c r="G69" s="27">
        <v>822209834</v>
      </c>
    </row>
    <row r="70" spans="2:7" ht="15" customHeight="1" hidden="1">
      <c r="B70" s="28"/>
      <c r="C70" s="29" t="s">
        <v>9</v>
      </c>
      <c r="D70" s="27">
        <v>12719200</v>
      </c>
      <c r="E70" s="27">
        <v>49414091</v>
      </c>
      <c r="F70" s="27">
        <v>324922174</v>
      </c>
      <c r="G70" s="27">
        <v>858444391</v>
      </c>
    </row>
    <row r="71" spans="2:7" ht="15" customHeight="1" hidden="1">
      <c r="B71" s="64" t="s">
        <v>69</v>
      </c>
      <c r="C71" s="65"/>
      <c r="D71" s="27">
        <f>SUM(D72:D83)</f>
        <v>130231800</v>
      </c>
      <c r="E71" s="27">
        <f>SUM(E72:E83)</f>
        <v>540756733</v>
      </c>
      <c r="F71" s="27">
        <f>SUM(F72:F83)</f>
        <v>3332911592</v>
      </c>
      <c r="G71" s="27">
        <f>SUM(G72:G83)</f>
        <v>9404820457</v>
      </c>
    </row>
    <row r="72" spans="2:7" ht="15" customHeight="1" hidden="1">
      <c r="B72" s="31"/>
      <c r="C72" s="44" t="s">
        <v>50</v>
      </c>
      <c r="D72" s="27">
        <v>3523000</v>
      </c>
      <c r="E72" s="27">
        <v>14331564</v>
      </c>
      <c r="F72" s="27">
        <v>237723195</v>
      </c>
      <c r="G72" s="27">
        <v>657542358</v>
      </c>
    </row>
    <row r="73" spans="2:7" ht="15" customHeight="1" hidden="1">
      <c r="B73" s="31"/>
      <c r="C73" s="45" t="s">
        <v>0</v>
      </c>
      <c r="D73" s="27">
        <v>8496000</v>
      </c>
      <c r="E73" s="27">
        <v>34561728</v>
      </c>
      <c r="F73" s="27">
        <v>225030247</v>
      </c>
      <c r="G73" s="27">
        <v>622433662</v>
      </c>
    </row>
    <row r="74" spans="2:7" ht="15" customHeight="1" hidden="1">
      <c r="B74" s="31"/>
      <c r="C74" s="45" t="s">
        <v>1</v>
      </c>
      <c r="D74" s="27">
        <v>13482400</v>
      </c>
      <c r="E74" s="27">
        <v>54846403</v>
      </c>
      <c r="F74" s="27">
        <v>218067381</v>
      </c>
      <c r="G74" s="27">
        <v>603174372</v>
      </c>
    </row>
    <row r="75" spans="2:7" ht="15" customHeight="1" hidden="1">
      <c r="B75" s="31"/>
      <c r="C75" s="44">
        <v>41640</v>
      </c>
      <c r="D75" s="27">
        <v>10316000</v>
      </c>
      <c r="E75" s="27">
        <v>44100900</v>
      </c>
      <c r="F75" s="27">
        <v>274773696</v>
      </c>
      <c r="G75" s="27">
        <v>798767139</v>
      </c>
    </row>
    <row r="76" spans="2:7" ht="15" customHeight="1" hidden="1">
      <c r="B76" s="31"/>
      <c r="C76" s="44" t="s">
        <v>2</v>
      </c>
      <c r="D76" s="27">
        <v>11292000</v>
      </c>
      <c r="E76" s="27">
        <v>48273300</v>
      </c>
      <c r="F76" s="27">
        <v>203547909</v>
      </c>
      <c r="G76" s="27">
        <v>591713776</v>
      </c>
    </row>
    <row r="77" spans="2:7" ht="15" customHeight="1" hidden="1">
      <c r="B77" s="31"/>
      <c r="C77" s="44" t="s">
        <v>3</v>
      </c>
      <c r="D77" s="27">
        <v>16595000</v>
      </c>
      <c r="E77" s="27">
        <v>70943625</v>
      </c>
      <c r="F77" s="27">
        <v>370578632</v>
      </c>
      <c r="G77" s="27">
        <v>1077272096</v>
      </c>
    </row>
    <row r="78" spans="2:7" ht="15" customHeight="1" hidden="1">
      <c r="B78" s="31"/>
      <c r="C78" s="44" t="s">
        <v>4</v>
      </c>
      <c r="D78" s="27">
        <v>3885000</v>
      </c>
      <c r="E78" s="27">
        <v>16157715</v>
      </c>
      <c r="F78" s="27">
        <v>251516145</v>
      </c>
      <c r="G78" s="27">
        <v>711287658</v>
      </c>
    </row>
    <row r="79" spans="2:7" ht="15" customHeight="1" hidden="1">
      <c r="B79" s="31"/>
      <c r="C79" s="44" t="s">
        <v>5</v>
      </c>
      <c r="D79" s="27">
        <v>10651000</v>
      </c>
      <c r="E79" s="27">
        <v>44297509</v>
      </c>
      <c r="F79" s="27">
        <v>385335937</v>
      </c>
      <c r="G79" s="27">
        <v>1089730027</v>
      </c>
    </row>
    <row r="80" spans="2:7" ht="15" customHeight="1" hidden="1">
      <c r="B80" s="31"/>
      <c r="C80" s="44" t="s">
        <v>6</v>
      </c>
      <c r="D80" s="27">
        <v>11056600</v>
      </c>
      <c r="E80" s="27">
        <v>45984399</v>
      </c>
      <c r="F80" s="27">
        <v>256223078</v>
      </c>
      <c r="G80" s="27">
        <v>724598864</v>
      </c>
    </row>
    <row r="81" spans="2:7" ht="15" customHeight="1" hidden="1">
      <c r="B81" s="31"/>
      <c r="C81" s="44" t="s">
        <v>7</v>
      </c>
      <c r="D81" s="27">
        <v>12306000</v>
      </c>
      <c r="E81" s="27">
        <v>50282316</v>
      </c>
      <c r="F81" s="27">
        <v>314381494</v>
      </c>
      <c r="G81" s="27">
        <v>873351792</v>
      </c>
    </row>
    <row r="82" spans="2:7" ht="15" customHeight="1" hidden="1">
      <c r="B82" s="31"/>
      <c r="C82" s="44" t="s">
        <v>8</v>
      </c>
      <c r="D82" s="27">
        <v>13319000</v>
      </c>
      <c r="E82" s="27">
        <v>54421433</v>
      </c>
      <c r="F82" s="27">
        <v>294877402</v>
      </c>
      <c r="G82" s="27">
        <v>819169425</v>
      </c>
    </row>
    <row r="83" spans="2:7" ht="15" customHeight="1" hidden="1">
      <c r="B83" s="32"/>
      <c r="C83" s="44" t="s">
        <v>9</v>
      </c>
      <c r="D83" s="27">
        <v>15309800</v>
      </c>
      <c r="E83" s="27">
        <v>62555841</v>
      </c>
      <c r="F83" s="27">
        <v>300856476</v>
      </c>
      <c r="G83" s="27">
        <v>835779288</v>
      </c>
    </row>
    <row r="84" spans="2:7" ht="15" customHeight="1" hidden="1">
      <c r="B84" s="64" t="s">
        <v>74</v>
      </c>
      <c r="C84" s="65"/>
      <c r="D84" s="27">
        <f>SUM(D85:D96)</f>
        <v>128156950</v>
      </c>
      <c r="E84" s="27">
        <f>SUM(E85:E96)</f>
        <v>622890934</v>
      </c>
      <c r="F84" s="27">
        <f>SUM(F85:F96)</f>
        <v>3220211716</v>
      </c>
      <c r="G84" s="27">
        <f>SUM(G85:G96)</f>
        <v>10609013329</v>
      </c>
    </row>
    <row r="85" spans="2:7" ht="15" customHeight="1" hidden="1">
      <c r="B85" s="31"/>
      <c r="C85" s="44" t="s">
        <v>50</v>
      </c>
      <c r="D85" s="27">
        <v>4599000</v>
      </c>
      <c r="E85" s="27">
        <v>23694048</v>
      </c>
      <c r="F85" s="27">
        <v>208364830</v>
      </c>
      <c r="G85" s="27">
        <v>729901996</v>
      </c>
    </row>
    <row r="86" spans="2:7" ht="15" customHeight="1" hidden="1">
      <c r="B86" s="31"/>
      <c r="C86" s="45" t="s">
        <v>0</v>
      </c>
      <c r="D86" s="27">
        <v>13328000</v>
      </c>
      <c r="E86" s="27">
        <v>68665856</v>
      </c>
      <c r="F86" s="27">
        <v>255303876</v>
      </c>
      <c r="G86" s="27">
        <v>894329475</v>
      </c>
    </row>
    <row r="87" spans="2:7" ht="15" customHeight="1" hidden="1">
      <c r="B87" s="31"/>
      <c r="C87" s="45" t="s">
        <v>1</v>
      </c>
      <c r="D87" s="27">
        <v>10237600</v>
      </c>
      <c r="E87" s="27">
        <v>52744115</v>
      </c>
      <c r="F87" s="27">
        <v>173026317</v>
      </c>
      <c r="G87" s="27">
        <v>606111185</v>
      </c>
    </row>
    <row r="88" spans="2:7" ht="15" customHeight="1" hidden="1">
      <c r="B88" s="31"/>
      <c r="C88" s="44">
        <v>42005</v>
      </c>
      <c r="D88" s="27">
        <v>12163000</v>
      </c>
      <c r="E88" s="27">
        <v>58345911</v>
      </c>
      <c r="F88" s="27">
        <v>261404127</v>
      </c>
      <c r="G88" s="27">
        <v>852700264</v>
      </c>
    </row>
    <row r="89" spans="2:7" ht="15" customHeight="1" hidden="1">
      <c r="B89" s="31"/>
      <c r="C89" s="44" t="s">
        <v>2</v>
      </c>
      <c r="D89" s="27">
        <v>12009000</v>
      </c>
      <c r="E89" s="27">
        <v>57607173</v>
      </c>
      <c r="F89" s="27">
        <v>215632270</v>
      </c>
      <c r="G89" s="27">
        <v>703392463</v>
      </c>
    </row>
    <row r="90" spans="2:7" ht="15" customHeight="1" hidden="1">
      <c r="B90" s="31"/>
      <c r="C90" s="44" t="s">
        <v>3</v>
      </c>
      <c r="D90" s="27">
        <v>11341000</v>
      </c>
      <c r="E90" s="27">
        <v>54402776</v>
      </c>
      <c r="F90" s="27">
        <v>382597725</v>
      </c>
      <c r="G90" s="27">
        <v>1248033777</v>
      </c>
    </row>
    <row r="91" spans="2:7" ht="15" customHeight="1" hidden="1">
      <c r="B91" s="31"/>
      <c r="C91" s="44" t="s">
        <v>4</v>
      </c>
      <c r="D91" s="27">
        <v>4961000</v>
      </c>
      <c r="E91" s="27">
        <v>23048806</v>
      </c>
      <c r="F91" s="27">
        <v>259908501</v>
      </c>
      <c r="G91" s="27">
        <v>821050951</v>
      </c>
    </row>
    <row r="92" spans="2:7" ht="15" customHeight="1" hidden="1">
      <c r="B92" s="31"/>
      <c r="C92" s="44" t="s">
        <v>5</v>
      </c>
      <c r="D92" s="27">
        <v>11530400</v>
      </c>
      <c r="E92" s="27">
        <v>53570238</v>
      </c>
      <c r="F92" s="27">
        <v>233209031</v>
      </c>
      <c r="G92" s="27">
        <v>736707330</v>
      </c>
    </row>
    <row r="93" spans="2:7" ht="15" customHeight="1" hidden="1">
      <c r="B93" s="31"/>
      <c r="C93" s="44" t="s">
        <v>6</v>
      </c>
      <c r="D93" s="27">
        <v>11259000</v>
      </c>
      <c r="E93" s="27">
        <v>52309314</v>
      </c>
      <c r="F93" s="27">
        <v>348579243</v>
      </c>
      <c r="G93" s="27">
        <v>1101161832</v>
      </c>
    </row>
    <row r="94" spans="2:7" ht="15" customHeight="1" hidden="1">
      <c r="B94" s="31"/>
      <c r="C94" s="44" t="s">
        <v>7</v>
      </c>
      <c r="D94" s="27">
        <v>11782150</v>
      </c>
      <c r="E94" s="27">
        <v>57261249</v>
      </c>
      <c r="F94" s="27">
        <v>288212191</v>
      </c>
      <c r="G94" s="27">
        <v>952541291</v>
      </c>
    </row>
    <row r="95" spans="2:7" ht="15" customHeight="1" hidden="1">
      <c r="B95" s="31"/>
      <c r="C95" s="44" t="s">
        <v>8</v>
      </c>
      <c r="D95" s="27">
        <v>12440800</v>
      </c>
      <c r="E95" s="27">
        <v>60462288</v>
      </c>
      <c r="F95" s="27">
        <v>255393518</v>
      </c>
      <c r="G95" s="27">
        <v>844075576</v>
      </c>
    </row>
    <row r="96" spans="2:7" ht="15" customHeight="1" hidden="1">
      <c r="B96" s="32"/>
      <c r="C96" s="44" t="s">
        <v>9</v>
      </c>
      <c r="D96" s="27">
        <v>12506000</v>
      </c>
      <c r="E96" s="27">
        <v>60779160</v>
      </c>
      <c r="F96" s="27">
        <v>338580087</v>
      </c>
      <c r="G96" s="27">
        <v>1119007189</v>
      </c>
    </row>
    <row r="97" spans="2:7" ht="15" customHeight="1" hidden="1">
      <c r="B97" s="64" t="s">
        <v>77</v>
      </c>
      <c r="C97" s="65"/>
      <c r="D97" s="27">
        <f>SUM(D98:D109)</f>
        <v>127697017</v>
      </c>
      <c r="E97" s="27">
        <f>SUM(E98:E109)</f>
        <v>666543633</v>
      </c>
      <c r="F97" s="27">
        <f>SUM(F98:F109)</f>
        <v>3342655670</v>
      </c>
      <c r="G97" s="27">
        <f>SUM(G98:G109)</f>
        <v>11862821073</v>
      </c>
    </row>
    <row r="98" spans="2:7" ht="15" customHeight="1" hidden="1">
      <c r="B98" s="31"/>
      <c r="C98" s="44" t="s">
        <v>50</v>
      </c>
      <c r="D98" s="27">
        <v>4704400</v>
      </c>
      <c r="E98" s="27">
        <v>23813672</v>
      </c>
      <c r="F98" s="27">
        <v>261055599</v>
      </c>
      <c r="G98" s="27">
        <v>898814427</v>
      </c>
    </row>
    <row r="99" spans="2:7" ht="15" customHeight="1" hidden="1">
      <c r="B99" s="31"/>
      <c r="C99" s="45" t="s">
        <v>0</v>
      </c>
      <c r="D99" s="27">
        <v>8166000</v>
      </c>
      <c r="E99" s="27">
        <v>41336292</v>
      </c>
      <c r="F99" s="27">
        <v>238565702</v>
      </c>
      <c r="G99" s="27">
        <v>821381713</v>
      </c>
    </row>
    <row r="100" spans="2:7" ht="15" customHeight="1" hidden="1">
      <c r="B100" s="31"/>
      <c r="C100" s="45" t="s">
        <v>1</v>
      </c>
      <c r="D100" s="27">
        <v>10155400</v>
      </c>
      <c r="E100" s="27">
        <v>51406634</v>
      </c>
      <c r="F100" s="27">
        <v>222388215</v>
      </c>
      <c r="G100" s="27">
        <v>765682624</v>
      </c>
    </row>
    <row r="101" spans="2:7" ht="15" customHeight="1" hidden="1">
      <c r="B101" s="31"/>
      <c r="C101" s="44">
        <v>42370</v>
      </c>
      <c r="D101" s="27">
        <v>11623000</v>
      </c>
      <c r="E101" s="27">
        <v>58672904</v>
      </c>
      <c r="F101" s="27">
        <v>270745452</v>
      </c>
      <c r="G101" s="27">
        <v>929198394</v>
      </c>
    </row>
    <row r="102" spans="2:7" ht="15" customHeight="1" hidden="1">
      <c r="B102" s="31"/>
      <c r="C102" s="44" t="s">
        <v>2</v>
      </c>
      <c r="D102" s="27">
        <v>15057000</v>
      </c>
      <c r="E102" s="27">
        <v>76007736</v>
      </c>
      <c r="F102" s="27">
        <v>215636025</v>
      </c>
      <c r="G102" s="27">
        <v>740062838</v>
      </c>
    </row>
    <row r="103" spans="2:7" ht="15" customHeight="1" hidden="1">
      <c r="B103" s="31"/>
      <c r="C103" s="44" t="s">
        <v>3</v>
      </c>
      <c r="D103" s="27">
        <v>12903600</v>
      </c>
      <c r="E103" s="27">
        <v>65137372</v>
      </c>
      <c r="F103" s="27">
        <v>351127941</v>
      </c>
      <c r="G103" s="27">
        <v>1205071095</v>
      </c>
    </row>
    <row r="104" spans="2:7" ht="15" customHeight="1" hidden="1">
      <c r="B104" s="31"/>
      <c r="C104" s="44" t="s">
        <v>4</v>
      </c>
      <c r="D104" s="27">
        <v>5196600</v>
      </c>
      <c r="E104" s="27">
        <v>27490014</v>
      </c>
      <c r="F104" s="27">
        <v>321379347</v>
      </c>
      <c r="G104" s="27">
        <v>1156001510</v>
      </c>
    </row>
    <row r="105" spans="2:7" ht="15" customHeight="1" hidden="1">
      <c r="B105" s="31"/>
      <c r="C105" s="44" t="s">
        <v>5</v>
      </c>
      <c r="D105" s="27">
        <v>11677617</v>
      </c>
      <c r="E105" s="27">
        <v>61774594</v>
      </c>
      <c r="F105" s="27">
        <v>299380755</v>
      </c>
      <c r="G105" s="27">
        <v>1076872576</v>
      </c>
    </row>
    <row r="106" spans="2:7" ht="15" customHeight="1" hidden="1">
      <c r="B106" s="31"/>
      <c r="C106" s="44" t="s">
        <v>6</v>
      </c>
      <c r="D106" s="27">
        <v>8649000</v>
      </c>
      <c r="E106" s="27">
        <v>45753210</v>
      </c>
      <c r="F106" s="27">
        <v>284484158</v>
      </c>
      <c r="G106" s="27">
        <v>1023289514</v>
      </c>
    </row>
    <row r="107" spans="2:7" ht="15" customHeight="1" hidden="1">
      <c r="B107" s="31"/>
      <c r="C107" s="44" t="s">
        <v>7</v>
      </c>
      <c r="D107" s="27">
        <v>16764200</v>
      </c>
      <c r="E107" s="27">
        <v>91163718</v>
      </c>
      <c r="F107" s="27">
        <v>266068155</v>
      </c>
      <c r="G107" s="27">
        <v>983920040</v>
      </c>
    </row>
    <row r="108" spans="2:7" ht="15" customHeight="1" hidden="1">
      <c r="B108" s="31"/>
      <c r="C108" s="44" t="s">
        <v>8</v>
      </c>
      <c r="D108" s="27">
        <v>7901200</v>
      </c>
      <c r="E108" s="27">
        <v>42966725</v>
      </c>
      <c r="F108" s="27">
        <v>324647171</v>
      </c>
      <c r="G108" s="27">
        <v>1200545238</v>
      </c>
    </row>
    <row r="109" spans="2:7" ht="15" customHeight="1" hidden="1">
      <c r="B109" s="32"/>
      <c r="C109" s="44" t="s">
        <v>9</v>
      </c>
      <c r="D109" s="27">
        <v>14899000</v>
      </c>
      <c r="E109" s="27">
        <v>81020762</v>
      </c>
      <c r="F109" s="27">
        <v>287177150</v>
      </c>
      <c r="G109" s="27">
        <v>1061981104</v>
      </c>
    </row>
    <row r="110" spans="2:7" ht="15" customHeight="1">
      <c r="B110" s="64" t="s">
        <v>85</v>
      </c>
      <c r="C110" s="65"/>
      <c r="D110" s="27">
        <f>SUM(D111:D122)</f>
        <v>142731000</v>
      </c>
      <c r="E110" s="27">
        <f>SUM(E111:E122)</f>
        <v>773075347</v>
      </c>
      <c r="F110" s="27">
        <f>SUM(F111:F122)</f>
        <v>3340022204</v>
      </c>
      <c r="G110" s="27">
        <f>SUM(G111:G122)</f>
        <v>12338833290</v>
      </c>
    </row>
    <row r="111" spans="2:7" ht="15" customHeight="1" hidden="1">
      <c r="B111" s="31"/>
      <c r="C111" s="44" t="s">
        <v>50</v>
      </c>
      <c r="D111" s="27">
        <v>5275050</v>
      </c>
      <c r="E111" s="27">
        <v>30099435</v>
      </c>
      <c r="F111" s="27">
        <v>249777283</v>
      </c>
      <c r="G111" s="27">
        <v>969135860</v>
      </c>
    </row>
    <row r="112" spans="2:7" ht="15" customHeight="1" hidden="1">
      <c r="B112" s="31"/>
      <c r="C112" s="45" t="s">
        <v>0</v>
      </c>
      <c r="D112" s="27">
        <v>11366800</v>
      </c>
      <c r="E112" s="27">
        <v>64858960</v>
      </c>
      <c r="F112" s="27">
        <v>315557497</v>
      </c>
      <c r="G112" s="27">
        <v>1224363089</v>
      </c>
    </row>
    <row r="113" spans="2:7" ht="15" customHeight="1" hidden="1">
      <c r="B113" s="31"/>
      <c r="C113" s="45" t="s">
        <v>1</v>
      </c>
      <c r="D113" s="27">
        <v>9096400</v>
      </c>
      <c r="E113" s="27">
        <v>51904058</v>
      </c>
      <c r="F113" s="27">
        <v>212206111</v>
      </c>
      <c r="G113" s="27">
        <v>823359710</v>
      </c>
    </row>
    <row r="114" spans="2:7" ht="15" customHeight="1" hidden="1">
      <c r="B114" s="31"/>
      <c r="C114" s="29">
        <v>42736</v>
      </c>
      <c r="D114" s="27">
        <v>12704000</v>
      </c>
      <c r="E114" s="27">
        <v>68931904</v>
      </c>
      <c r="F114" s="27">
        <v>193601594</v>
      </c>
      <c r="G114" s="27">
        <v>714389881</v>
      </c>
    </row>
    <row r="115" spans="2:7" ht="15" customHeight="1" hidden="1">
      <c r="B115" s="31"/>
      <c r="C115" s="44" t="s">
        <v>2</v>
      </c>
      <c r="D115" s="27">
        <v>11722500</v>
      </c>
      <c r="E115" s="27">
        <v>63606285</v>
      </c>
      <c r="F115" s="27">
        <v>228737792</v>
      </c>
      <c r="G115" s="27">
        <v>844042449</v>
      </c>
    </row>
    <row r="116" spans="2:7" ht="15" customHeight="1" hidden="1">
      <c r="B116" s="31"/>
      <c r="C116" s="44" t="s">
        <v>3</v>
      </c>
      <c r="D116" s="27">
        <v>17477500</v>
      </c>
      <c r="E116" s="27">
        <v>94832913</v>
      </c>
      <c r="F116" s="27">
        <v>394322627</v>
      </c>
      <c r="G116" s="27">
        <v>1455050486</v>
      </c>
    </row>
    <row r="117" spans="2:7" ht="15" customHeight="1" hidden="1">
      <c r="B117" s="31"/>
      <c r="C117" s="44" t="s">
        <v>4</v>
      </c>
      <c r="D117" s="27">
        <v>4579000</v>
      </c>
      <c r="E117" s="27">
        <v>24200015</v>
      </c>
      <c r="F117" s="27">
        <v>282115152</v>
      </c>
      <c r="G117" s="27">
        <v>1013921860</v>
      </c>
    </row>
    <row r="118" spans="2:7" ht="15" customHeight="1" hidden="1">
      <c r="B118" s="31"/>
      <c r="C118" s="44" t="s">
        <v>5</v>
      </c>
      <c r="D118" s="27">
        <v>17662000</v>
      </c>
      <c r="E118" s="27">
        <v>93343670</v>
      </c>
      <c r="F118" s="27">
        <v>277074562</v>
      </c>
      <c r="G118" s="27">
        <v>995805980</v>
      </c>
    </row>
    <row r="119" spans="2:7" ht="15" customHeight="1" hidden="1">
      <c r="B119" s="31"/>
      <c r="C119" s="44" t="s">
        <v>6</v>
      </c>
      <c r="D119" s="27">
        <v>18403800</v>
      </c>
      <c r="E119" s="27">
        <v>97264083</v>
      </c>
      <c r="F119" s="27">
        <v>314392573</v>
      </c>
      <c r="G119" s="27">
        <v>1129926916</v>
      </c>
    </row>
    <row r="120" spans="2:7" ht="15" customHeight="1" hidden="1">
      <c r="B120" s="31"/>
      <c r="C120" s="44" t="s">
        <v>7</v>
      </c>
      <c r="D120" s="27">
        <v>10839000</v>
      </c>
      <c r="E120" s="27">
        <v>57912777</v>
      </c>
      <c r="F120" s="27">
        <v>294077694</v>
      </c>
      <c r="G120" s="27">
        <v>1068384261</v>
      </c>
    </row>
    <row r="121" spans="2:7" ht="15" customHeight="1" hidden="1">
      <c r="B121" s="31"/>
      <c r="C121" s="44" t="s">
        <v>8</v>
      </c>
      <c r="D121" s="27">
        <v>13127600</v>
      </c>
      <c r="E121" s="27">
        <v>70140766</v>
      </c>
      <c r="F121" s="27">
        <v>288765481</v>
      </c>
      <c r="G121" s="27">
        <v>1049084988</v>
      </c>
    </row>
    <row r="122" spans="2:7" ht="15" customHeight="1" hidden="1">
      <c r="B122" s="32"/>
      <c r="C122" s="44" t="s">
        <v>9</v>
      </c>
      <c r="D122" s="27">
        <v>10477350</v>
      </c>
      <c r="E122" s="27">
        <v>55980481</v>
      </c>
      <c r="F122" s="27">
        <v>289393838</v>
      </c>
      <c r="G122" s="27">
        <v>1051367810</v>
      </c>
    </row>
    <row r="123" spans="2:7" ht="15" customHeight="1">
      <c r="B123" s="64" t="s">
        <v>86</v>
      </c>
      <c r="C123" s="65"/>
      <c r="D123" s="27">
        <f>SUM(D124:D135)</f>
        <v>135418470</v>
      </c>
      <c r="E123" s="27">
        <f>SUM(E124:E135)</f>
        <v>691309661</v>
      </c>
      <c r="F123" s="27">
        <f>SUM(F124:F135)</f>
        <v>3386609517</v>
      </c>
      <c r="G123" s="27">
        <f>SUM(G124:G135)</f>
        <v>11737790850</v>
      </c>
    </row>
    <row r="124" spans="2:7" ht="15" customHeight="1" hidden="1">
      <c r="B124" s="31"/>
      <c r="C124" s="44" t="s">
        <v>50</v>
      </c>
      <c r="D124" s="27">
        <v>8525000</v>
      </c>
      <c r="E124" s="27">
        <v>44210650</v>
      </c>
      <c r="F124" s="27">
        <v>260064344</v>
      </c>
      <c r="G124" s="27">
        <v>917246940</v>
      </c>
    </row>
    <row r="125" spans="2:7" ht="15" customHeight="1" hidden="1">
      <c r="B125" s="31"/>
      <c r="C125" s="45" t="s">
        <v>0</v>
      </c>
      <c r="D125" s="27">
        <v>13412400</v>
      </c>
      <c r="E125" s="27">
        <v>69556706</v>
      </c>
      <c r="F125" s="27">
        <v>279809597</v>
      </c>
      <c r="G125" s="27">
        <v>986888448</v>
      </c>
    </row>
    <row r="126" spans="2:7" ht="15" customHeight="1" hidden="1">
      <c r="B126" s="31"/>
      <c r="C126" s="45" t="s">
        <v>1</v>
      </c>
      <c r="D126" s="27">
        <v>7999400</v>
      </c>
      <c r="E126" s="27">
        <v>41484888</v>
      </c>
      <c r="F126" s="27">
        <v>200886427</v>
      </c>
      <c r="G126" s="27">
        <v>708526429</v>
      </c>
    </row>
    <row r="127" spans="2:7" ht="15" customHeight="1" hidden="1">
      <c r="B127" s="31"/>
      <c r="C127" s="29">
        <v>43101</v>
      </c>
      <c r="D127" s="27">
        <v>9177000</v>
      </c>
      <c r="E127" s="27">
        <v>47059656</v>
      </c>
      <c r="F127" s="27">
        <v>293173678</v>
      </c>
      <c r="G127" s="27">
        <v>1022296618</v>
      </c>
    </row>
    <row r="128" spans="2:7" ht="15" customHeight="1" hidden="1">
      <c r="B128" s="31"/>
      <c r="C128" s="44" t="s">
        <v>2</v>
      </c>
      <c r="D128" s="27">
        <v>14776800</v>
      </c>
      <c r="E128" s="27">
        <v>75775430</v>
      </c>
      <c r="F128" s="27">
        <v>208280808</v>
      </c>
      <c r="G128" s="27">
        <v>726275180</v>
      </c>
    </row>
    <row r="129" spans="2:7" ht="15" customHeight="1" hidden="1">
      <c r="B129" s="31"/>
      <c r="C129" s="44" t="s">
        <v>3</v>
      </c>
      <c r="D129" s="27">
        <v>18895720</v>
      </c>
      <c r="E129" s="27">
        <v>96897252</v>
      </c>
      <c r="F129" s="27">
        <v>313474947</v>
      </c>
      <c r="G129" s="27">
        <v>1093087137</v>
      </c>
    </row>
    <row r="130" spans="2:7" ht="15" customHeight="1" hidden="1">
      <c r="B130" s="31"/>
      <c r="C130" s="44" t="s">
        <v>4</v>
      </c>
      <c r="D130" s="27">
        <v>3662000</v>
      </c>
      <c r="E130" s="27">
        <v>18676200</v>
      </c>
      <c r="F130" s="27">
        <v>257554166</v>
      </c>
      <c r="G130" s="27">
        <v>893197854</v>
      </c>
    </row>
    <row r="131" spans="2:7" ht="15" customHeight="1" hidden="1">
      <c r="B131" s="31"/>
      <c r="C131" s="44" t="s">
        <v>5</v>
      </c>
      <c r="D131" s="27">
        <v>16213200</v>
      </c>
      <c r="E131" s="27">
        <v>82687320</v>
      </c>
      <c r="F131" s="27">
        <v>372556526</v>
      </c>
      <c r="G131" s="27">
        <v>1292026034</v>
      </c>
    </row>
    <row r="132" spans="2:7" ht="15" customHeight="1" hidden="1">
      <c r="B132" s="31"/>
      <c r="C132" s="44" t="s">
        <v>6</v>
      </c>
      <c r="D132" s="27">
        <v>12960000</v>
      </c>
      <c r="E132" s="27">
        <v>66096000</v>
      </c>
      <c r="F132" s="27">
        <v>255673225</v>
      </c>
      <c r="G132" s="27">
        <v>886674754</v>
      </c>
    </row>
    <row r="133" spans="2:7" ht="15" customHeight="1" hidden="1">
      <c r="B133" s="31"/>
      <c r="C133" s="44" t="s">
        <v>7</v>
      </c>
      <c r="D133" s="27">
        <v>7501500</v>
      </c>
      <c r="E133" s="27">
        <v>37477493</v>
      </c>
      <c r="F133" s="27">
        <v>312315722</v>
      </c>
      <c r="G133" s="27">
        <v>1061248827</v>
      </c>
    </row>
    <row r="134" spans="2:7" ht="15" customHeight="1" hidden="1">
      <c r="B134" s="31"/>
      <c r="C134" s="44" t="s">
        <v>8</v>
      </c>
      <c r="D134" s="27">
        <v>11344800</v>
      </c>
      <c r="E134" s="27">
        <v>56678620</v>
      </c>
      <c r="F134" s="27">
        <v>284473540</v>
      </c>
      <c r="G134" s="27">
        <v>966641091</v>
      </c>
    </row>
    <row r="135" spans="2:7" ht="15" customHeight="1" hidden="1">
      <c r="B135" s="32"/>
      <c r="C135" s="44" t="s">
        <v>9</v>
      </c>
      <c r="D135" s="27">
        <v>10950650</v>
      </c>
      <c r="E135" s="27">
        <v>54709446</v>
      </c>
      <c r="F135" s="27">
        <v>348346537</v>
      </c>
      <c r="G135" s="27">
        <v>1183681538</v>
      </c>
    </row>
    <row r="136" spans="2:7" ht="15" customHeight="1">
      <c r="B136" s="64" t="s">
        <v>90</v>
      </c>
      <c r="C136" s="65"/>
      <c r="D136" s="27">
        <f>SUM(D137:D148)</f>
        <v>141450350</v>
      </c>
      <c r="E136" s="27">
        <f>SUM(E137:E148)</f>
        <v>602552598</v>
      </c>
      <c r="F136" s="27">
        <f>SUM(F137:F148)</f>
        <v>3374935008</v>
      </c>
      <c r="G136" s="27">
        <f>SUM(G137:G148)</f>
        <v>9778762425</v>
      </c>
    </row>
    <row r="137" spans="2:7" ht="15" customHeight="1" hidden="1">
      <c r="B137" s="31"/>
      <c r="C137" s="44" t="s">
        <v>50</v>
      </c>
      <c r="D137" s="27">
        <v>6826000</v>
      </c>
      <c r="E137" s="27">
        <v>29208454</v>
      </c>
      <c r="F137" s="27">
        <v>245522152</v>
      </c>
      <c r="G137" s="27">
        <v>714469462</v>
      </c>
    </row>
    <row r="138" spans="2:7" ht="15" customHeight="1" hidden="1">
      <c r="B138" s="31"/>
      <c r="C138" s="45" t="s">
        <v>0</v>
      </c>
      <c r="D138" s="27">
        <v>16168200</v>
      </c>
      <c r="E138" s="27">
        <v>69183727</v>
      </c>
      <c r="F138" s="27">
        <v>337934977</v>
      </c>
      <c r="G138" s="27">
        <v>983390782</v>
      </c>
    </row>
    <row r="139" spans="2:7" ht="15" customHeight="1" hidden="1">
      <c r="B139" s="31"/>
      <c r="C139" s="45" t="s">
        <v>1</v>
      </c>
      <c r="D139" s="27">
        <v>10553600</v>
      </c>
      <c r="E139" s="27">
        <v>45158854</v>
      </c>
      <c r="F139" s="27">
        <v>216592676</v>
      </c>
      <c r="G139" s="27">
        <v>630284687</v>
      </c>
    </row>
    <row r="140" spans="2:7" ht="15" customHeight="1" hidden="1">
      <c r="B140" s="31"/>
      <c r="C140" s="29">
        <v>43466</v>
      </c>
      <c r="D140" s="27">
        <v>11116250</v>
      </c>
      <c r="E140" s="27">
        <v>47166248</v>
      </c>
      <c r="F140" s="27">
        <v>237312028</v>
      </c>
      <c r="G140" s="27">
        <v>684645203</v>
      </c>
    </row>
    <row r="141" spans="2:7" ht="15" customHeight="1" hidden="1">
      <c r="B141" s="31"/>
      <c r="C141" s="44" t="s">
        <v>2</v>
      </c>
      <c r="D141" s="27">
        <v>11296900</v>
      </c>
      <c r="E141" s="27">
        <v>47932746</v>
      </c>
      <c r="F141" s="27">
        <v>210099205</v>
      </c>
      <c r="G141" s="27">
        <v>606136206</v>
      </c>
    </row>
    <row r="142" spans="2:7" ht="15" customHeight="1" hidden="1">
      <c r="B142" s="31"/>
      <c r="C142" s="44" t="s">
        <v>3</v>
      </c>
      <c r="D142" s="27">
        <v>12881400</v>
      </c>
      <c r="E142" s="27">
        <v>54655779</v>
      </c>
      <c r="F142" s="27">
        <v>330187086</v>
      </c>
      <c r="G142" s="27">
        <v>952589747</v>
      </c>
    </row>
    <row r="143" spans="2:7" ht="15" customHeight="1" hidden="1">
      <c r="B143" s="31"/>
      <c r="C143" s="44" t="s">
        <v>97</v>
      </c>
      <c r="D143" s="27">
        <v>7676000</v>
      </c>
      <c r="E143" s="27">
        <v>32776520</v>
      </c>
      <c r="F143" s="27">
        <v>265161239</v>
      </c>
      <c r="G143" s="27">
        <v>770028238</v>
      </c>
    </row>
    <row r="144" spans="2:7" ht="15" customHeight="1" hidden="1">
      <c r="B144" s="31"/>
      <c r="C144" s="44" t="s">
        <v>5</v>
      </c>
      <c r="D144" s="27">
        <v>12639000</v>
      </c>
      <c r="E144" s="27">
        <v>53968530</v>
      </c>
      <c r="F144" s="27">
        <v>351001470</v>
      </c>
      <c r="G144" s="27">
        <v>1019308268</v>
      </c>
    </row>
    <row r="145" spans="2:7" ht="15" customHeight="1" hidden="1">
      <c r="B145" s="31"/>
      <c r="C145" s="44" t="s">
        <v>6</v>
      </c>
      <c r="D145" s="27">
        <v>14704000</v>
      </c>
      <c r="E145" s="27">
        <v>62786080</v>
      </c>
      <c r="F145" s="27">
        <v>318640452</v>
      </c>
      <c r="G145" s="27">
        <v>925331873</v>
      </c>
    </row>
    <row r="146" spans="2:7" ht="15" customHeight="1" hidden="1">
      <c r="B146" s="31"/>
      <c r="C146" s="44" t="s">
        <v>7</v>
      </c>
      <c r="D146" s="27">
        <v>14151000</v>
      </c>
      <c r="E146" s="27">
        <v>60127599</v>
      </c>
      <c r="F146" s="27">
        <v>272135495</v>
      </c>
      <c r="G146" s="27">
        <v>786471579</v>
      </c>
    </row>
    <row r="147" spans="2:7" ht="15" customHeight="1" hidden="1">
      <c r="B147" s="31"/>
      <c r="C147" s="44" t="s">
        <v>8</v>
      </c>
      <c r="D147" s="27">
        <v>13159600</v>
      </c>
      <c r="E147" s="27">
        <v>55915140</v>
      </c>
      <c r="F147" s="27">
        <v>232962038</v>
      </c>
      <c r="G147" s="27">
        <v>673260290</v>
      </c>
    </row>
    <row r="148" spans="2:7" ht="15" customHeight="1" hidden="1">
      <c r="B148" s="32"/>
      <c r="C148" s="44" t="s">
        <v>9</v>
      </c>
      <c r="D148" s="27">
        <v>10278400</v>
      </c>
      <c r="E148" s="27">
        <v>43672921</v>
      </c>
      <c r="F148" s="27">
        <v>357386190</v>
      </c>
      <c r="G148" s="27">
        <v>1032846090</v>
      </c>
    </row>
    <row r="149" spans="2:7" ht="15" customHeight="1">
      <c r="B149" s="64" t="s">
        <v>95</v>
      </c>
      <c r="C149" s="65"/>
      <c r="D149" s="27">
        <f>SUM(D150:D161)</f>
        <v>141671000</v>
      </c>
      <c r="E149" s="27">
        <f>SUM(E150:E161)</f>
        <v>613265715</v>
      </c>
      <c r="F149" s="27">
        <f>SUM(F150:F161)</f>
        <v>3099950260</v>
      </c>
      <c r="G149" s="27">
        <f>SUM(G150:G161)</f>
        <v>9119713067</v>
      </c>
    </row>
    <row r="150" spans="2:7" ht="15" customHeight="1" hidden="1">
      <c r="B150" s="31"/>
      <c r="C150" s="44" t="s">
        <v>50</v>
      </c>
      <c r="D150" s="27">
        <v>14785000</v>
      </c>
      <c r="E150" s="27">
        <v>63205875</v>
      </c>
      <c r="F150" s="27">
        <v>208728051</v>
      </c>
      <c r="G150" s="27">
        <v>606772445</v>
      </c>
    </row>
    <row r="151" spans="2:7" ht="15" customHeight="1" hidden="1">
      <c r="B151" s="31"/>
      <c r="C151" s="45" t="s">
        <v>0</v>
      </c>
      <c r="D151" s="27">
        <v>9256800</v>
      </c>
      <c r="E151" s="27">
        <v>39572820</v>
      </c>
      <c r="F151" s="27">
        <v>299586716</v>
      </c>
      <c r="G151" s="27">
        <v>870898584</v>
      </c>
    </row>
    <row r="152" spans="2:7" ht="15" customHeight="1" hidden="1">
      <c r="B152" s="31"/>
      <c r="C152" s="45" t="s">
        <v>1</v>
      </c>
      <c r="D152" s="27">
        <v>10749100</v>
      </c>
      <c r="E152" s="27">
        <v>45952402</v>
      </c>
      <c r="F152" s="27">
        <v>196754691</v>
      </c>
      <c r="G152" s="27">
        <v>571965888</v>
      </c>
    </row>
    <row r="153" spans="2:7" ht="15" customHeight="1" hidden="1">
      <c r="B153" s="31"/>
      <c r="C153" s="29">
        <v>43831</v>
      </c>
      <c r="D153" s="27">
        <v>10865000</v>
      </c>
      <c r="E153" s="27">
        <v>46393550</v>
      </c>
      <c r="F153" s="27">
        <v>245212432</v>
      </c>
      <c r="G153" s="27">
        <v>712096904</v>
      </c>
    </row>
    <row r="154" spans="2:7" ht="15" customHeight="1" hidden="1">
      <c r="B154" s="31"/>
      <c r="C154" s="44" t="s">
        <v>2</v>
      </c>
      <c r="D154" s="27">
        <v>11158400</v>
      </c>
      <c r="E154" s="27">
        <v>47646368</v>
      </c>
      <c r="F154" s="27">
        <v>279488975</v>
      </c>
      <c r="G154" s="27">
        <v>811635984</v>
      </c>
    </row>
    <row r="155" spans="2:7" ht="15" customHeight="1" hidden="1">
      <c r="B155" s="31"/>
      <c r="C155" s="44" t="s">
        <v>3</v>
      </c>
      <c r="D155" s="27">
        <v>11549400</v>
      </c>
      <c r="E155" s="27">
        <v>49315938</v>
      </c>
      <c r="F155" s="27">
        <v>339120413</v>
      </c>
      <c r="G155" s="27">
        <v>984805684</v>
      </c>
    </row>
    <row r="156" spans="2:7" ht="15" customHeight="1" hidden="1">
      <c r="B156" s="31"/>
      <c r="C156" s="44" t="s">
        <v>4</v>
      </c>
      <c r="D156" s="27">
        <v>8233000</v>
      </c>
      <c r="E156" s="27">
        <v>35245473</v>
      </c>
      <c r="F156" s="27">
        <v>171876669</v>
      </c>
      <c r="G156" s="27">
        <v>500332982</v>
      </c>
    </row>
    <row r="157" spans="2:7" ht="15" customHeight="1" hidden="1">
      <c r="B157" s="31"/>
      <c r="C157" s="44" t="s">
        <v>5</v>
      </c>
      <c r="D157" s="27">
        <v>14019500</v>
      </c>
      <c r="E157" s="27">
        <v>60017479</v>
      </c>
      <c r="F157" s="27">
        <v>335944039</v>
      </c>
      <c r="G157" s="27">
        <v>977933098</v>
      </c>
    </row>
    <row r="158" spans="2:7" ht="15" customHeight="1" hidden="1">
      <c r="B158" s="31"/>
      <c r="C158" s="44" t="s">
        <v>6</v>
      </c>
      <c r="D158" s="27">
        <v>13361400</v>
      </c>
      <c r="E158" s="27">
        <v>57200153</v>
      </c>
      <c r="F158" s="27">
        <v>236584986</v>
      </c>
      <c r="G158" s="27">
        <v>688698892</v>
      </c>
    </row>
    <row r="159" spans="2:7" ht="15" customHeight="1" hidden="1">
      <c r="B159" s="31"/>
      <c r="C159" s="44" t="s">
        <v>7</v>
      </c>
      <c r="D159" s="27">
        <v>18082000</v>
      </c>
      <c r="E159" s="27">
        <v>80935032</v>
      </c>
      <c r="F159" s="27">
        <v>290182160</v>
      </c>
      <c r="G159" s="27">
        <v>883314497</v>
      </c>
    </row>
    <row r="160" spans="2:7" ht="15" customHeight="1" hidden="1">
      <c r="B160" s="31"/>
      <c r="C160" s="44" t="s">
        <v>8</v>
      </c>
      <c r="D160" s="27">
        <v>9391400</v>
      </c>
      <c r="E160" s="27">
        <v>42035906</v>
      </c>
      <c r="F160" s="27">
        <v>240400757</v>
      </c>
      <c r="G160" s="27">
        <v>731779898</v>
      </c>
    </row>
    <row r="161" spans="2:7" ht="15" customHeight="1" hidden="1">
      <c r="B161" s="32"/>
      <c r="C161" s="44" t="s">
        <v>9</v>
      </c>
      <c r="D161" s="27">
        <v>10220000</v>
      </c>
      <c r="E161" s="27">
        <v>45744719</v>
      </c>
      <c r="F161" s="27">
        <v>256070371</v>
      </c>
      <c r="G161" s="27">
        <v>779478211</v>
      </c>
    </row>
    <row r="162" spans="2:7" ht="15" customHeight="1">
      <c r="B162" s="64" t="s">
        <v>100</v>
      </c>
      <c r="C162" s="65"/>
      <c r="D162" s="27">
        <f>SUM(D163:D174)</f>
        <v>131345206</v>
      </c>
      <c r="E162" s="27">
        <f>SUM(E163:E174)</f>
        <v>518057744</v>
      </c>
      <c r="F162" s="27">
        <f>SUM(F163:F174)</f>
        <v>3012060700</v>
      </c>
      <c r="G162" s="27">
        <f>SUM(G163:G174)</f>
        <v>8122971237</v>
      </c>
    </row>
    <row r="163" spans="2:7" ht="15" customHeight="1" hidden="1">
      <c r="B163" s="31"/>
      <c r="C163" s="44" t="s">
        <v>50</v>
      </c>
      <c r="D163" s="27">
        <v>9858400</v>
      </c>
      <c r="E163" s="27">
        <v>44155773</v>
      </c>
      <c r="F163" s="27">
        <v>188129637</v>
      </c>
      <c r="G163" s="27">
        <v>573042879</v>
      </c>
    </row>
    <row r="164" spans="2:7" ht="15" customHeight="1" hidden="1">
      <c r="B164" s="31"/>
      <c r="C164" s="45" t="s">
        <v>0</v>
      </c>
      <c r="D164" s="27">
        <v>5476206</v>
      </c>
      <c r="E164" s="27">
        <v>24527927</v>
      </c>
      <c r="F164" s="27">
        <v>260407977</v>
      </c>
      <c r="G164" s="27">
        <v>793202700</v>
      </c>
    </row>
    <row r="165" spans="2:7" ht="15" customHeight="1" hidden="1">
      <c r="B165" s="31"/>
      <c r="C165" s="45" t="s">
        <v>1</v>
      </c>
      <c r="D165" s="27">
        <v>6389000</v>
      </c>
      <c r="E165" s="27">
        <v>28616331</v>
      </c>
      <c r="F165" s="27">
        <v>200137148</v>
      </c>
      <c r="G165" s="27">
        <v>609617753</v>
      </c>
    </row>
    <row r="166" spans="2:7" ht="15" customHeight="1" hidden="1">
      <c r="B166" s="31"/>
      <c r="C166" s="29">
        <v>44197</v>
      </c>
      <c r="D166" s="27">
        <v>12158200</v>
      </c>
      <c r="E166" s="27">
        <v>51344078</v>
      </c>
      <c r="F166" s="27">
        <v>150290209</v>
      </c>
      <c r="G166" s="27">
        <v>431633482</v>
      </c>
    </row>
    <row r="167" spans="2:7" ht="15" customHeight="1" hidden="1">
      <c r="B167" s="31"/>
      <c r="C167" s="44" t="s">
        <v>2</v>
      </c>
      <c r="D167" s="27">
        <v>10161200</v>
      </c>
      <c r="E167" s="27">
        <v>42910747</v>
      </c>
      <c r="F167" s="27">
        <v>236558054</v>
      </c>
      <c r="G167" s="27">
        <v>679394730</v>
      </c>
    </row>
    <row r="168" spans="2:7" ht="15" customHeight="1" hidden="1">
      <c r="B168" s="31"/>
      <c r="C168" s="44" t="s">
        <v>3</v>
      </c>
      <c r="D168" s="27">
        <v>16012200</v>
      </c>
      <c r="E168" s="27">
        <v>67619520</v>
      </c>
      <c r="F168" s="27">
        <v>341419675</v>
      </c>
      <c r="G168" s="27">
        <v>980557307</v>
      </c>
    </row>
    <row r="169" spans="2:7" ht="15" customHeight="1" hidden="1">
      <c r="B169" s="31"/>
      <c r="C169" s="44" t="s">
        <v>4</v>
      </c>
      <c r="D169" s="27">
        <v>6593000</v>
      </c>
      <c r="E169" s="27">
        <v>25257783</v>
      </c>
      <c r="F169" s="27">
        <v>270116537</v>
      </c>
      <c r="G169" s="27">
        <v>703653575</v>
      </c>
    </row>
    <row r="170" spans="2:7" ht="15" customHeight="1" hidden="1">
      <c r="B170" s="31"/>
      <c r="C170" s="44" t="s">
        <v>5</v>
      </c>
      <c r="D170" s="27">
        <v>13046400</v>
      </c>
      <c r="E170" s="27">
        <v>49980758</v>
      </c>
      <c r="F170" s="27">
        <v>258826086</v>
      </c>
      <c r="G170" s="27">
        <v>674241952</v>
      </c>
    </row>
    <row r="171" spans="2:7" ht="15" customHeight="1" hidden="1">
      <c r="B171" s="31"/>
      <c r="C171" s="44" t="s">
        <v>6</v>
      </c>
      <c r="D171" s="27">
        <v>10997400</v>
      </c>
      <c r="E171" s="27">
        <v>42131039</v>
      </c>
      <c r="F171" s="27">
        <v>249200583</v>
      </c>
      <c r="G171" s="27">
        <v>649167518</v>
      </c>
    </row>
    <row r="172" spans="2:7" ht="15" customHeight="1" hidden="1">
      <c r="B172" s="31"/>
      <c r="C172" s="44" t="s">
        <v>7</v>
      </c>
      <c r="D172" s="27">
        <v>12946400</v>
      </c>
      <c r="E172" s="27">
        <v>45066418</v>
      </c>
      <c r="F172" s="27">
        <v>306874942</v>
      </c>
      <c r="G172" s="27">
        <v>726372987</v>
      </c>
    </row>
    <row r="173" spans="2:7" ht="15" customHeight="1" hidden="1">
      <c r="B173" s="31"/>
      <c r="C173" s="44" t="s">
        <v>8</v>
      </c>
      <c r="D173" s="27">
        <v>16714000</v>
      </c>
      <c r="E173" s="27">
        <v>58181434</v>
      </c>
      <c r="F173" s="27">
        <v>236505747</v>
      </c>
      <c r="G173" s="27">
        <v>559809104</v>
      </c>
    </row>
    <row r="174" spans="2:7" ht="15" customHeight="1" hidden="1">
      <c r="B174" s="32"/>
      <c r="C174" s="44" t="s">
        <v>9</v>
      </c>
      <c r="D174" s="27">
        <v>10992800</v>
      </c>
      <c r="E174" s="27">
        <v>38265936</v>
      </c>
      <c r="F174" s="27">
        <v>313594105</v>
      </c>
      <c r="G174" s="27">
        <v>742277250</v>
      </c>
    </row>
    <row r="175" spans="2:7" ht="15" customHeight="1">
      <c r="B175" s="64" t="s">
        <v>102</v>
      </c>
      <c r="C175" s="65"/>
      <c r="D175" s="27">
        <f>SUM(D176:D187)</f>
        <v>135775500</v>
      </c>
      <c r="E175" s="27">
        <f>SUM(E176:E187)</f>
        <v>447399303</v>
      </c>
      <c r="F175" s="27">
        <f>SUM(F176:F187)</f>
        <v>3003022800</v>
      </c>
      <c r="G175" s="27">
        <f>SUM(G176:G187)</f>
        <v>6748834339</v>
      </c>
    </row>
    <row r="176" spans="2:7" ht="15" customHeight="1" hidden="1">
      <c r="B176" s="31"/>
      <c r="C176" s="44" t="s">
        <v>50</v>
      </c>
      <c r="D176" s="27">
        <v>13982000</v>
      </c>
      <c r="E176" s="27">
        <v>53676898</v>
      </c>
      <c r="F176" s="27">
        <v>174115705</v>
      </c>
      <c r="G176" s="27">
        <v>454616106</v>
      </c>
    </row>
    <row r="177" spans="2:7" ht="15" customHeight="1" hidden="1">
      <c r="B177" s="31"/>
      <c r="C177" s="45" t="s">
        <v>0</v>
      </c>
      <c r="D177" s="27">
        <v>10239000</v>
      </c>
      <c r="E177" s="27">
        <v>39307521</v>
      </c>
      <c r="F177" s="27">
        <v>234000665</v>
      </c>
      <c r="G177" s="27">
        <v>610975739</v>
      </c>
    </row>
    <row r="178" spans="2:7" ht="15" customHeight="1" hidden="1">
      <c r="B178" s="31"/>
      <c r="C178" s="45" t="s">
        <v>1</v>
      </c>
      <c r="D178" s="27">
        <v>8683000</v>
      </c>
      <c r="E178" s="27">
        <v>33334037</v>
      </c>
      <c r="F178" s="27">
        <v>247899213</v>
      </c>
      <c r="G178" s="27">
        <v>647264846</v>
      </c>
    </row>
    <row r="179" spans="2:7" ht="15" customHeight="1" hidden="1">
      <c r="B179" s="31"/>
      <c r="C179" s="29">
        <v>44562</v>
      </c>
      <c r="D179" s="27">
        <v>7756400</v>
      </c>
      <c r="E179" s="27">
        <v>28085924</v>
      </c>
      <c r="F179" s="27">
        <v>194925724</v>
      </c>
      <c r="G179" s="27">
        <v>479907138</v>
      </c>
    </row>
    <row r="180" spans="2:7" ht="15" customHeight="1" hidden="1">
      <c r="B180" s="31"/>
      <c r="C180" s="44">
        <v>44593</v>
      </c>
      <c r="D180" s="27">
        <v>7088875</v>
      </c>
      <c r="E180" s="27">
        <v>25668814</v>
      </c>
      <c r="F180" s="27">
        <v>176045553</v>
      </c>
      <c r="G180" s="27">
        <v>433424152</v>
      </c>
    </row>
    <row r="181" spans="2:7" ht="15" customHeight="1" hidden="1">
      <c r="B181" s="31"/>
      <c r="C181" s="44">
        <v>44621</v>
      </c>
      <c r="D181" s="27">
        <v>8439675</v>
      </c>
      <c r="E181" s="27">
        <v>30560060</v>
      </c>
      <c r="F181" s="27">
        <v>347972340</v>
      </c>
      <c r="G181" s="27">
        <v>856707899</v>
      </c>
    </row>
    <row r="182" spans="2:7" ht="15" customHeight="1">
      <c r="B182" s="31"/>
      <c r="C182" s="44">
        <v>44652</v>
      </c>
      <c r="D182" s="27">
        <v>8848000</v>
      </c>
      <c r="E182" s="27">
        <v>29083376</v>
      </c>
      <c r="F182" s="27">
        <v>224336506</v>
      </c>
      <c r="G182" s="27">
        <v>501392092</v>
      </c>
    </row>
    <row r="183" spans="2:7" ht="15" customHeight="1">
      <c r="B183" s="31"/>
      <c r="C183" s="44" t="s">
        <v>5</v>
      </c>
      <c r="D183" s="27">
        <v>20068500</v>
      </c>
      <c r="E183" s="27">
        <v>65965157</v>
      </c>
      <c r="F183" s="27">
        <v>291022846</v>
      </c>
      <c r="G183" s="27">
        <v>650436058</v>
      </c>
    </row>
    <row r="184" spans="2:7" ht="15" customHeight="1">
      <c r="B184" s="31"/>
      <c r="C184" s="44" t="s">
        <v>6</v>
      </c>
      <c r="D184" s="27">
        <v>11926000</v>
      </c>
      <c r="E184" s="27">
        <v>39200760</v>
      </c>
      <c r="F184" s="27">
        <v>255730257</v>
      </c>
      <c r="G184" s="27">
        <v>571557123</v>
      </c>
    </row>
    <row r="185" spans="2:7" ht="15" customHeight="1">
      <c r="B185" s="31"/>
      <c r="C185" s="44" t="s">
        <v>7</v>
      </c>
      <c r="D185" s="27">
        <v>11382500</v>
      </c>
      <c r="E185" s="27">
        <v>30118095</v>
      </c>
      <c r="F185" s="27">
        <v>300334101</v>
      </c>
      <c r="G185" s="27">
        <v>540601385</v>
      </c>
    </row>
    <row r="186" spans="2:7" ht="15" customHeight="1">
      <c r="B186" s="31"/>
      <c r="C186" s="44" t="s">
        <v>8</v>
      </c>
      <c r="D186" s="27">
        <v>10881550</v>
      </c>
      <c r="E186" s="27">
        <v>28792581</v>
      </c>
      <c r="F186" s="27">
        <v>279733161</v>
      </c>
      <c r="G186" s="27">
        <v>503519689</v>
      </c>
    </row>
    <row r="187" spans="2:7" ht="15" customHeight="1">
      <c r="B187" s="32"/>
      <c r="C187" s="44" t="s">
        <v>9</v>
      </c>
      <c r="D187" s="27">
        <v>16480000</v>
      </c>
      <c r="E187" s="27">
        <v>43606080</v>
      </c>
      <c r="F187" s="27">
        <v>276906729</v>
      </c>
      <c r="G187" s="27">
        <v>498432112</v>
      </c>
    </row>
    <row r="188" spans="2:7" ht="15" customHeight="1">
      <c r="B188" s="64" t="s">
        <v>104</v>
      </c>
      <c r="C188" s="65"/>
      <c r="D188" s="27">
        <f>SUM(D189:D200)</f>
        <v>131484750</v>
      </c>
      <c r="E188" s="27">
        <f>SUM(E189:E200)</f>
        <v>499377103</v>
      </c>
      <c r="F188" s="27">
        <f>SUM(F189:F200)</f>
        <v>3111250460</v>
      </c>
      <c r="G188" s="27">
        <f>SUM(G189:G200)</f>
        <v>8043603844</v>
      </c>
    </row>
    <row r="189" spans="2:7" ht="15" customHeight="1">
      <c r="B189" s="31"/>
      <c r="C189" s="44" t="s">
        <v>50</v>
      </c>
      <c r="D189" s="27">
        <v>6420300</v>
      </c>
      <c r="E189" s="27">
        <v>23202963</v>
      </c>
      <c r="F189" s="27">
        <v>174992285</v>
      </c>
      <c r="G189" s="27">
        <v>430131037</v>
      </c>
    </row>
    <row r="190" spans="2:7" ht="15" customHeight="1">
      <c r="B190" s="31"/>
      <c r="C190" s="45" t="s">
        <v>0</v>
      </c>
      <c r="D190" s="27">
        <v>13150500</v>
      </c>
      <c r="E190" s="27">
        <v>47525907</v>
      </c>
      <c r="F190" s="27">
        <v>325475205</v>
      </c>
      <c r="G190" s="27">
        <v>800018045</v>
      </c>
    </row>
    <row r="191" spans="2:7" ht="15" customHeight="1">
      <c r="B191" s="31"/>
      <c r="C191" s="45" t="s">
        <v>1</v>
      </c>
      <c r="D191" s="27">
        <v>9089400</v>
      </c>
      <c r="E191" s="27">
        <v>32849091</v>
      </c>
      <c r="F191" s="27">
        <v>226766112</v>
      </c>
      <c r="G191" s="27">
        <v>557391097</v>
      </c>
    </row>
    <row r="192" spans="2:7" ht="15" customHeight="1">
      <c r="B192" s="31"/>
      <c r="C192" s="29">
        <v>44927</v>
      </c>
      <c r="D192" s="27">
        <v>13877800</v>
      </c>
      <c r="E192" s="27">
        <v>49085778</v>
      </c>
      <c r="F192" s="27">
        <v>214105903</v>
      </c>
      <c r="G192" s="27">
        <v>514924696</v>
      </c>
    </row>
    <row r="193" spans="2:7" ht="15" customHeight="1">
      <c r="B193" s="31"/>
      <c r="C193" s="44" t="s">
        <v>2</v>
      </c>
      <c r="D193" s="27">
        <v>11734000</v>
      </c>
      <c r="E193" s="27">
        <v>41503158</v>
      </c>
      <c r="F193" s="27">
        <v>191048497</v>
      </c>
      <c r="G193" s="27">
        <v>459471638</v>
      </c>
    </row>
    <row r="194" spans="2:7" ht="15" customHeight="1">
      <c r="B194" s="31"/>
      <c r="C194" s="44" t="s">
        <v>3</v>
      </c>
      <c r="D194" s="27">
        <v>6224250</v>
      </c>
      <c r="E194" s="27">
        <v>22015171</v>
      </c>
      <c r="F194" s="27">
        <v>346882898</v>
      </c>
      <c r="G194" s="27">
        <v>834253366</v>
      </c>
    </row>
    <row r="195" spans="2:7" ht="15" customHeight="1">
      <c r="B195" s="31"/>
      <c r="C195" s="44" t="s">
        <v>4</v>
      </c>
      <c r="D195" s="27">
        <v>12606000</v>
      </c>
      <c r="E195" s="27">
        <v>48810432</v>
      </c>
      <c r="F195" s="27">
        <v>150062950</v>
      </c>
      <c r="G195" s="27">
        <v>395115745</v>
      </c>
    </row>
    <row r="196" spans="2:7" ht="15" customHeight="1">
      <c r="B196" s="31"/>
      <c r="C196" s="44" t="s">
        <v>5</v>
      </c>
      <c r="D196" s="27">
        <v>15210400</v>
      </c>
      <c r="E196" s="27">
        <v>58894668</v>
      </c>
      <c r="F196" s="27">
        <v>351485595</v>
      </c>
      <c r="G196" s="27">
        <v>925461567</v>
      </c>
    </row>
    <row r="197" spans="2:7" ht="15" customHeight="1">
      <c r="B197" s="31"/>
      <c r="C197" s="44" t="s">
        <v>6</v>
      </c>
      <c r="D197" s="27">
        <v>10126200</v>
      </c>
      <c r="E197" s="27">
        <v>39208644</v>
      </c>
      <c r="F197" s="27">
        <v>250829884</v>
      </c>
      <c r="G197" s="27">
        <v>660435087</v>
      </c>
    </row>
    <row r="198" spans="2:7" ht="15" customHeight="1">
      <c r="B198" s="31"/>
      <c r="C198" s="44" t="s">
        <v>7</v>
      </c>
      <c r="D198" s="27">
        <v>11532000</v>
      </c>
      <c r="E198" s="27">
        <v>47557968</v>
      </c>
      <c r="F198" s="27">
        <v>304551525</v>
      </c>
      <c r="G198" s="27">
        <v>853962477</v>
      </c>
    </row>
    <row r="199" spans="2:7" ht="15" customHeight="1">
      <c r="B199" s="31"/>
      <c r="C199" s="44" t="s">
        <v>8</v>
      </c>
      <c r="D199" s="27">
        <v>12457900</v>
      </c>
      <c r="E199" s="27">
        <v>51376379</v>
      </c>
      <c r="F199" s="27">
        <v>251988244</v>
      </c>
      <c r="G199" s="27">
        <v>706575029</v>
      </c>
    </row>
    <row r="200" spans="2:7" ht="15" customHeight="1">
      <c r="B200" s="31"/>
      <c r="C200" s="44" t="s">
        <v>9</v>
      </c>
      <c r="D200" s="27">
        <v>9056000</v>
      </c>
      <c r="E200" s="27">
        <v>37346944</v>
      </c>
      <c r="F200" s="27">
        <v>323061362</v>
      </c>
      <c r="G200" s="27">
        <v>905864060</v>
      </c>
    </row>
    <row r="201" spans="2:7" ht="15" customHeight="1">
      <c r="B201" s="64" t="s">
        <v>105</v>
      </c>
      <c r="C201" s="65"/>
      <c r="D201" s="27">
        <f>SUM(D202:D213)</f>
        <v>66082650</v>
      </c>
      <c r="E201" s="27">
        <f>SUM(E202:E213)</f>
        <v>265626868</v>
      </c>
      <c r="F201" s="27">
        <f>SUM(F202:F213)</f>
        <v>1417464100</v>
      </c>
      <c r="G201" s="27">
        <f>SUM(G202:G213)</f>
        <v>3874234102</v>
      </c>
    </row>
    <row r="202" spans="2:7" ht="15" customHeight="1">
      <c r="B202" s="31"/>
      <c r="C202" s="44" t="s">
        <v>50</v>
      </c>
      <c r="D202" s="27">
        <v>13830000</v>
      </c>
      <c r="E202" s="27">
        <v>55776390</v>
      </c>
      <c r="F202" s="27">
        <v>141775256</v>
      </c>
      <c r="G202" s="27">
        <v>388747750</v>
      </c>
    </row>
    <row r="203" spans="2:7" ht="15" customHeight="1">
      <c r="B203" s="31"/>
      <c r="C203" s="45" t="s">
        <v>0</v>
      </c>
      <c r="D203" s="27">
        <v>10245000</v>
      </c>
      <c r="E203" s="27">
        <v>41318085</v>
      </c>
      <c r="F203" s="27">
        <v>339098319</v>
      </c>
      <c r="G203" s="27">
        <v>929807594</v>
      </c>
    </row>
    <row r="204" spans="2:7" ht="15" customHeight="1">
      <c r="B204" s="31"/>
      <c r="C204" s="45" t="s">
        <v>1</v>
      </c>
      <c r="D204" s="27">
        <v>7990050</v>
      </c>
      <c r="E204" s="27">
        <v>32223871</v>
      </c>
      <c r="F204" s="27">
        <v>204093013</v>
      </c>
      <c r="G204" s="27">
        <v>559623040</v>
      </c>
    </row>
    <row r="205" spans="2:7" ht="15" customHeight="1">
      <c r="B205" s="31"/>
      <c r="C205" s="29">
        <v>45292</v>
      </c>
      <c r="D205" s="27">
        <v>11007000</v>
      </c>
      <c r="E205" s="27">
        <v>44105049</v>
      </c>
      <c r="F205" s="27">
        <v>157061569</v>
      </c>
      <c r="G205" s="27">
        <v>427992778</v>
      </c>
    </row>
    <row r="206" spans="2:7" ht="15" customHeight="1">
      <c r="B206" s="31"/>
      <c r="C206" s="44" t="s">
        <v>2</v>
      </c>
      <c r="D206" s="27">
        <v>18466400</v>
      </c>
      <c r="E206" s="27">
        <v>73994864</v>
      </c>
      <c r="F206" s="27">
        <v>219555664</v>
      </c>
      <c r="G206" s="27">
        <v>598289183</v>
      </c>
    </row>
    <row r="207" spans="2:7" ht="15" customHeight="1">
      <c r="B207" s="31"/>
      <c r="C207" s="44" t="s">
        <v>3</v>
      </c>
      <c r="D207" s="27">
        <v>4544200</v>
      </c>
      <c r="E207" s="27">
        <v>18208609</v>
      </c>
      <c r="F207" s="27">
        <v>355880279</v>
      </c>
      <c r="G207" s="27">
        <v>969773757</v>
      </c>
    </row>
    <row r="208" spans="2:7" ht="15" customHeight="1" hidden="1">
      <c r="B208" s="31"/>
      <c r="C208" s="44" t="s">
        <v>4</v>
      </c>
      <c r="D208" s="27"/>
      <c r="E208" s="27"/>
      <c r="F208" s="27"/>
      <c r="G208" s="27"/>
    </row>
    <row r="209" spans="2:7" ht="15" customHeight="1" hidden="1">
      <c r="B209" s="31"/>
      <c r="C209" s="44" t="s">
        <v>5</v>
      </c>
      <c r="D209" s="27"/>
      <c r="E209" s="27"/>
      <c r="F209" s="27"/>
      <c r="G209" s="27"/>
    </row>
    <row r="210" spans="2:7" ht="15" customHeight="1" hidden="1">
      <c r="B210" s="31"/>
      <c r="C210" s="44" t="s">
        <v>6</v>
      </c>
      <c r="D210" s="27"/>
      <c r="E210" s="27"/>
      <c r="F210" s="27"/>
      <c r="G210" s="27"/>
    </row>
    <row r="211" spans="2:7" ht="15" customHeight="1" hidden="1">
      <c r="B211" s="31"/>
      <c r="C211" s="44" t="s">
        <v>7</v>
      </c>
      <c r="D211" s="27"/>
      <c r="E211" s="27"/>
      <c r="F211" s="27"/>
      <c r="G211" s="27"/>
    </row>
    <row r="212" spans="2:7" ht="15" customHeight="1" hidden="1">
      <c r="B212" s="31"/>
      <c r="C212" s="44" t="s">
        <v>8</v>
      </c>
      <c r="D212" s="27"/>
      <c r="E212" s="27"/>
      <c r="F212" s="27"/>
      <c r="G212" s="27"/>
    </row>
    <row r="213" spans="2:7" ht="15" customHeight="1" hidden="1">
      <c r="B213" s="31"/>
      <c r="C213" s="44" t="s">
        <v>9</v>
      </c>
      <c r="D213" s="27"/>
      <c r="E213" s="27"/>
      <c r="F213" s="27"/>
      <c r="G213" s="27"/>
    </row>
    <row r="214" spans="2:7" ht="15" customHeight="1" hidden="1">
      <c r="B214" s="69" t="s">
        <v>25</v>
      </c>
      <c r="C214" s="65"/>
      <c r="D214" s="27">
        <f>SUM(D26:D31,D33:D38)</f>
        <v>122024412</v>
      </c>
      <c r="E214" s="27">
        <f>SUM(E26:E31,E33:E38)</f>
        <v>800735027</v>
      </c>
      <c r="F214" s="27">
        <f>SUM(F26:F31,F33:F38)</f>
        <v>3444159212</v>
      </c>
      <c r="G214" s="27">
        <f>SUM(G26:G31,G33:G38)</f>
        <v>15443160012</v>
      </c>
    </row>
    <row r="215" spans="2:7" ht="15" customHeight="1" hidden="1">
      <c r="B215" s="65" t="s">
        <v>61</v>
      </c>
      <c r="C215" s="65"/>
      <c r="D215" s="27">
        <f>SUM(D39:D44,D46:D51)</f>
        <v>134664387</v>
      </c>
      <c r="E215" s="27">
        <f>SUM(E39:E44,E46:E51)</f>
        <v>735707421</v>
      </c>
      <c r="F215" s="27">
        <f>SUM(F39:F44,F46:F51)</f>
        <v>3503659365</v>
      </c>
      <c r="G215" s="27">
        <f>SUM(G39:G44,G46:G51)</f>
        <v>13063445995</v>
      </c>
    </row>
    <row r="216" spans="2:7" ht="15" customHeight="1" hidden="1">
      <c r="B216" s="65" t="s">
        <v>68</v>
      </c>
      <c r="C216" s="65"/>
      <c r="D216" s="27">
        <f>SUM(D52:D57,D59:D64)</f>
        <v>136275750</v>
      </c>
      <c r="E216" s="27">
        <f>SUM(E52:E57,E59:E64)</f>
        <v>623553551</v>
      </c>
      <c r="F216" s="27">
        <f>SUM(F52:F57,F59:F64)</f>
        <v>3346966000</v>
      </c>
      <c r="G216" s="27">
        <f>SUM(G52:G57,G59:G64)</f>
        <v>10445995722</v>
      </c>
    </row>
    <row r="217" spans="2:7" ht="15" customHeight="1" hidden="1">
      <c r="B217" s="65" t="s">
        <v>70</v>
      </c>
      <c r="C217" s="65"/>
      <c r="D217" s="27">
        <f>SUM(D65:D70,D72:D77)</f>
        <v>129342650</v>
      </c>
      <c r="E217" s="27">
        <f>SUM(E65:E70,E72:E77)</f>
        <v>523577218</v>
      </c>
      <c r="F217" s="27">
        <f>SUM(F65:F70,F72:F77)</f>
        <v>3293057924</v>
      </c>
      <c r="G217" s="27">
        <f>SUM(G65:G70,G72:G77)</f>
        <v>9037629288</v>
      </c>
    </row>
    <row r="218" spans="2:7" ht="15" customHeight="1" hidden="1">
      <c r="B218" s="65" t="s">
        <v>83</v>
      </c>
      <c r="C218" s="65"/>
      <c r="D218" s="27">
        <f>SUM(D78:D83,D85:D90)</f>
        <v>130205000</v>
      </c>
      <c r="E218" s="27">
        <f>SUM(E78:E83,E85:E90)</f>
        <v>589159092</v>
      </c>
      <c r="F218" s="27">
        <f>SUM(F78:F83,F85:F90)</f>
        <v>3299519677</v>
      </c>
      <c r="G218" s="27">
        <f>SUM(G78:G83,G85:G90)</f>
        <v>10088386214</v>
      </c>
    </row>
    <row r="219" spans="2:7" ht="15" customHeight="1" hidden="1">
      <c r="B219" s="65" t="s">
        <v>84</v>
      </c>
      <c r="C219" s="65"/>
      <c r="D219" s="27">
        <v>127088750</v>
      </c>
      <c r="E219" s="27">
        <v>623805665</v>
      </c>
      <c r="F219" s="27">
        <v>3283401505</v>
      </c>
      <c r="G219" s="27">
        <v>10934755260</v>
      </c>
    </row>
    <row r="220" spans="2:7" ht="15" customHeight="1" hidden="1">
      <c r="B220" s="65" t="s">
        <v>79</v>
      </c>
      <c r="C220" s="65"/>
      <c r="D220" s="27">
        <v>132729867</v>
      </c>
      <c r="E220" s="27">
        <v>724402578</v>
      </c>
      <c r="F220" s="27">
        <v>3377339640</v>
      </c>
      <c r="G220" s="27">
        <v>12532951457</v>
      </c>
    </row>
    <row r="221" spans="2:7" ht="15" customHeight="1" hidden="1">
      <c r="B221" s="65" t="s">
        <v>87</v>
      </c>
      <c r="C221" s="65"/>
      <c r="D221" s="27">
        <v>147875070</v>
      </c>
      <c r="E221" s="27">
        <v>773826374</v>
      </c>
      <c r="F221" s="27">
        <v>3301509101</v>
      </c>
      <c r="G221" s="27">
        <v>11762812567</v>
      </c>
    </row>
    <row r="222" spans="2:7" ht="15" customHeight="1" hidden="1">
      <c r="B222" s="65" t="s">
        <v>88</v>
      </c>
      <c r="C222" s="65"/>
      <c r="D222" s="27">
        <f>SUM(D130:D135,D137:D142)</f>
        <v>131474500</v>
      </c>
      <c r="E222" s="27">
        <f>SUM(E130:E135,E137:E142)</f>
        <v>609630887</v>
      </c>
      <c r="F222" s="27">
        <f>SUM(F130:F135,F137:F142)</f>
        <v>3408567840</v>
      </c>
      <c r="G222" s="27">
        <f>SUM(G130:G135,G137:G142)</f>
        <v>10854986185</v>
      </c>
    </row>
    <row r="223" spans="2:7" ht="15" customHeight="1" hidden="1">
      <c r="B223" s="65" t="s">
        <v>96</v>
      </c>
      <c r="C223" s="65"/>
      <c r="D223" s="27">
        <f>SUM(D143:D148,D150:D155)</f>
        <v>140971700</v>
      </c>
      <c r="E223" s="27">
        <f>SUM(E143:E148,E150:E155)</f>
        <v>601333743</v>
      </c>
      <c r="F223" s="27">
        <f>SUM(F143:F148,F150:F155)</f>
        <v>3366178162</v>
      </c>
      <c r="G223" s="27">
        <f>SUM(G143:G148,G150:G155)</f>
        <v>9765421827</v>
      </c>
    </row>
    <row r="224" spans="2:7" ht="15" customHeight="1" hidden="1">
      <c r="B224" s="65" t="s">
        <v>99</v>
      </c>
      <c r="C224" s="65"/>
      <c r="D224" s="27">
        <f>SUM(D156:D161,D163:D168)</f>
        <v>133362506</v>
      </c>
      <c r="E224" s="27">
        <f>SUM(E156:E161,E163:E168)</f>
        <v>580353138</v>
      </c>
      <c r="F224" s="27">
        <f>SUM(F156:F161,F163:F168)</f>
        <v>2908001682</v>
      </c>
      <c r="G224" s="27">
        <f>SUM(G156:G161,G163:G168)</f>
        <v>8628986429</v>
      </c>
    </row>
    <row r="225" spans="2:7" ht="15" customHeight="1" hidden="1">
      <c r="B225" s="65" t="s">
        <v>101</v>
      </c>
      <c r="C225" s="65"/>
      <c r="D225" s="27">
        <f>SUM(D169:D174,D176:D181)</f>
        <v>127478950</v>
      </c>
      <c r="E225" s="27">
        <f>SUM(E169:E174,E176:E181)</f>
        <v>469516622</v>
      </c>
      <c r="F225" s="27">
        <f>SUM(F169:F174,F176:F181)</f>
        <v>3010077200</v>
      </c>
      <c r="G225" s="27">
        <f>SUM(G169:G174,G176:G181)</f>
        <v>7538418266</v>
      </c>
    </row>
    <row r="226" spans="2:7" ht="15" customHeight="1" hidden="1">
      <c r="B226" s="65" t="s">
        <v>103</v>
      </c>
      <c r="C226" s="65"/>
      <c r="D226" s="27">
        <f>SUM(D182:D187,D189:D194)</f>
        <v>140082800</v>
      </c>
      <c r="E226" s="27">
        <f>SUM(E182:E187,E189:E194)</f>
        <v>452948117</v>
      </c>
      <c r="F226" s="27">
        <f>SUM(F182:F187,F189:F194)</f>
        <v>3107334500</v>
      </c>
      <c r="G226" s="27">
        <f>SUM(G182:G187,G189:G194)</f>
        <v>6862128338</v>
      </c>
    </row>
    <row r="227" spans="2:7" ht="15" customHeight="1">
      <c r="B227" s="65" t="s">
        <v>106</v>
      </c>
      <c r="C227" s="65"/>
      <c r="D227" s="27">
        <f>SUM(D195:D200,D202:D207)</f>
        <v>137071150</v>
      </c>
      <c r="E227" s="27">
        <f>SUM(E195:E200,E202:E207)</f>
        <v>548821903</v>
      </c>
      <c r="F227" s="27">
        <f>SUM(F195:F200,F202:F207)</f>
        <v>3049443660</v>
      </c>
      <c r="G227" s="27">
        <f>SUM(G195:G200,G202:G207)</f>
        <v>8321648067</v>
      </c>
    </row>
    <row r="228" spans="2:7" ht="10.5">
      <c r="B228" s="10"/>
      <c r="C228" s="10"/>
      <c r="D228" s="11"/>
      <c r="E228" s="11"/>
      <c r="F228" s="11"/>
      <c r="G228" s="11"/>
    </row>
    <row r="229" spans="2:7" ht="10.5">
      <c r="B229" s="10"/>
      <c r="C229" s="10"/>
      <c r="D229" s="11"/>
      <c r="E229" s="11"/>
      <c r="F229" s="11"/>
      <c r="G229" s="11"/>
    </row>
    <row r="231" spans="2:8" ht="10.5">
      <c r="B231" s="1" t="s">
        <v>75</v>
      </c>
      <c r="H231" s="2" t="s">
        <v>98</v>
      </c>
    </row>
    <row r="232" spans="2:12" ht="15" customHeight="1">
      <c r="B232" s="22"/>
      <c r="C232" s="24"/>
      <c r="D232" s="65" t="s">
        <v>26</v>
      </c>
      <c r="E232" s="65" t="s">
        <v>27</v>
      </c>
      <c r="F232" s="65"/>
      <c r="G232" s="65" t="s">
        <v>28</v>
      </c>
      <c r="H232" s="65"/>
      <c r="I232" s="12"/>
      <c r="J232" s="12"/>
      <c r="K232" s="12"/>
      <c r="L232" s="12"/>
    </row>
    <row r="233" spans="2:8" ht="15" customHeight="1">
      <c r="B233" s="23"/>
      <c r="C233" s="25"/>
      <c r="D233" s="65"/>
      <c r="E233" s="26" t="s">
        <v>29</v>
      </c>
      <c r="F233" s="26" t="s">
        <v>76</v>
      </c>
      <c r="G233" s="26" t="s">
        <v>29</v>
      </c>
      <c r="H233" s="26" t="s">
        <v>76</v>
      </c>
    </row>
    <row r="234" spans="2:8" ht="15" customHeight="1">
      <c r="B234" s="64" t="s">
        <v>104</v>
      </c>
      <c r="C234" s="64"/>
      <c r="D234" s="33" t="s">
        <v>30</v>
      </c>
      <c r="E234" s="41">
        <v>1</v>
      </c>
      <c r="F234" s="41">
        <v>50</v>
      </c>
      <c r="G234" s="41">
        <v>396</v>
      </c>
      <c r="H234" s="41">
        <v>64802.600000000006</v>
      </c>
    </row>
    <row r="235" spans="2:8" ht="15" customHeight="1">
      <c r="B235" s="70"/>
      <c r="C235" s="70"/>
      <c r="D235" s="33" t="s">
        <v>31</v>
      </c>
      <c r="E235" s="41">
        <v>97</v>
      </c>
      <c r="F235" s="41">
        <v>11125.5</v>
      </c>
      <c r="G235" s="41">
        <v>1712</v>
      </c>
      <c r="H235" s="41">
        <v>237547.9</v>
      </c>
    </row>
    <row r="236" spans="2:8" ht="15" customHeight="1">
      <c r="B236" s="70"/>
      <c r="C236" s="70"/>
      <c r="D236" s="33" t="s">
        <v>32</v>
      </c>
      <c r="E236" s="41">
        <v>0</v>
      </c>
      <c r="F236" s="41">
        <v>0</v>
      </c>
      <c r="G236" s="41">
        <v>55</v>
      </c>
      <c r="H236" s="41">
        <v>1495.3</v>
      </c>
    </row>
    <row r="237" spans="2:8" ht="15" customHeight="1">
      <c r="B237" s="70"/>
      <c r="C237" s="70"/>
      <c r="D237" s="33" t="s">
        <v>34</v>
      </c>
      <c r="E237" s="41">
        <v>9</v>
      </c>
      <c r="F237" s="41">
        <v>221</v>
      </c>
      <c r="G237" s="41">
        <v>320</v>
      </c>
      <c r="H237" s="41">
        <v>9750.1</v>
      </c>
    </row>
    <row r="238" spans="2:8" ht="15" customHeight="1">
      <c r="B238" s="69"/>
      <c r="C238" s="69"/>
      <c r="D238" s="28" t="s">
        <v>35</v>
      </c>
      <c r="E238" s="41">
        <v>107</v>
      </c>
      <c r="F238" s="41">
        <v>11396.5</v>
      </c>
      <c r="G238" s="41">
        <v>2483</v>
      </c>
      <c r="H238" s="41">
        <v>313595.9</v>
      </c>
    </row>
    <row r="239" spans="2:8" ht="15" customHeight="1">
      <c r="B239" s="1" t="s">
        <v>36</v>
      </c>
      <c r="C239" s="13"/>
      <c r="D239" s="13"/>
      <c r="E239" s="14"/>
      <c r="F239" s="14"/>
      <c r="G239" s="14"/>
      <c r="H239" s="14"/>
    </row>
    <row r="240" ht="15" customHeight="1">
      <c r="B240" s="1" t="s">
        <v>94</v>
      </c>
    </row>
    <row r="241" ht="15" customHeight="1">
      <c r="B241" s="1" t="s">
        <v>93</v>
      </c>
    </row>
    <row r="242" ht="15" customHeight="1">
      <c r="B242" s="1" t="s">
        <v>92</v>
      </c>
    </row>
    <row r="243" spans="2:10" ht="15" customHeight="1">
      <c r="B243" s="1" t="s">
        <v>37</v>
      </c>
      <c r="I243" s="15"/>
      <c r="J243" s="15"/>
    </row>
    <row r="244" ht="15" customHeight="1">
      <c r="B244" s="1" t="s">
        <v>107</v>
      </c>
    </row>
    <row r="245" ht="6.75" customHeight="1"/>
    <row r="246" ht="8.25" customHeight="1"/>
    <row r="247" spans="2:10" ht="10.5">
      <c r="B247" s="1" t="s">
        <v>38</v>
      </c>
      <c r="F247" s="48" t="s">
        <v>78</v>
      </c>
      <c r="G247" s="15"/>
      <c r="H247" s="15"/>
      <c r="I247" s="72"/>
      <c r="J247" s="72"/>
    </row>
    <row r="248" spans="2:10" ht="15" customHeight="1">
      <c r="B248" s="34"/>
      <c r="C248" s="24"/>
      <c r="D248" s="67" t="s">
        <v>40</v>
      </c>
      <c r="E248" s="71"/>
      <c r="F248" s="47"/>
      <c r="G248" s="13"/>
      <c r="H248" s="13"/>
      <c r="I248" s="13"/>
      <c r="J248" s="13"/>
    </row>
    <row r="249" spans="2:6" ht="15" customHeight="1">
      <c r="B249" s="73"/>
      <c r="C249" s="74"/>
      <c r="D249" s="35" t="s">
        <v>41</v>
      </c>
      <c r="E249" s="35" t="s">
        <v>42</v>
      </c>
      <c r="F249" s="16"/>
    </row>
    <row r="250" spans="2:6" ht="15" customHeight="1" hidden="1">
      <c r="B250" s="65" t="s">
        <v>43</v>
      </c>
      <c r="C250" s="65"/>
      <c r="D250" s="38">
        <v>145278.8</v>
      </c>
      <c r="E250" s="38">
        <v>3771180434</v>
      </c>
      <c r="F250" s="13"/>
    </row>
    <row r="251" spans="2:6" ht="15" customHeight="1" hidden="1">
      <c r="B251" s="37"/>
      <c r="C251" s="29">
        <v>39356</v>
      </c>
      <c r="D251" s="38">
        <v>5641.3</v>
      </c>
      <c r="E251" s="38">
        <v>146444917</v>
      </c>
      <c r="F251" s="13"/>
    </row>
    <row r="252" spans="2:6" ht="15" customHeight="1" hidden="1">
      <c r="B252" s="37"/>
      <c r="C252" s="30" t="s">
        <v>0</v>
      </c>
      <c r="D252" s="38">
        <v>63283.4</v>
      </c>
      <c r="E252" s="38">
        <v>1642714625</v>
      </c>
      <c r="F252" s="13"/>
    </row>
    <row r="253" spans="2:6" ht="15" customHeight="1" hidden="1">
      <c r="B253" s="37"/>
      <c r="C253" s="30" t="s">
        <v>1</v>
      </c>
      <c r="D253" s="38">
        <v>52504.5</v>
      </c>
      <c r="E253" s="38">
        <v>1362890700</v>
      </c>
      <c r="F253" s="13"/>
    </row>
    <row r="254" spans="2:6" ht="15" customHeight="1" hidden="1">
      <c r="B254" s="37"/>
      <c r="C254" s="29">
        <v>39448</v>
      </c>
      <c r="D254" s="38">
        <v>23849.6</v>
      </c>
      <c r="E254" s="38">
        <v>619130192</v>
      </c>
      <c r="F254" s="13"/>
    </row>
    <row r="255" spans="2:6" ht="15" customHeight="1" hidden="1">
      <c r="B255" s="37"/>
      <c r="C255" s="29" t="s">
        <v>2</v>
      </c>
      <c r="D255" s="38" t="s">
        <v>44</v>
      </c>
      <c r="E255" s="38" t="s">
        <v>44</v>
      </c>
      <c r="F255" s="13"/>
    </row>
    <row r="256" spans="2:6" ht="15" customHeight="1" hidden="1">
      <c r="B256" s="37"/>
      <c r="C256" s="29" t="s">
        <v>3</v>
      </c>
      <c r="D256" s="38" t="s">
        <v>45</v>
      </c>
      <c r="E256" s="38" t="s">
        <v>45</v>
      </c>
      <c r="F256" s="13"/>
    </row>
    <row r="257" spans="2:6" ht="15" customHeight="1" hidden="1">
      <c r="B257" s="37"/>
      <c r="C257" s="29" t="s">
        <v>4</v>
      </c>
      <c r="D257" s="38" t="s">
        <v>45</v>
      </c>
      <c r="E257" s="38" t="s">
        <v>45</v>
      </c>
      <c r="F257" s="13"/>
    </row>
    <row r="258" spans="2:6" ht="15" customHeight="1" hidden="1">
      <c r="B258" s="37"/>
      <c r="C258" s="29" t="s">
        <v>5</v>
      </c>
      <c r="D258" s="38" t="s">
        <v>46</v>
      </c>
      <c r="E258" s="38" t="s">
        <v>46</v>
      </c>
      <c r="F258" s="13"/>
    </row>
    <row r="259" spans="2:6" ht="15" customHeight="1" hidden="1">
      <c r="B259" s="37"/>
      <c r="C259" s="29" t="s">
        <v>6</v>
      </c>
      <c r="D259" s="38" t="s">
        <v>47</v>
      </c>
      <c r="E259" s="38" t="s">
        <v>47</v>
      </c>
      <c r="F259" s="13"/>
    </row>
    <row r="260" spans="2:6" ht="15" customHeight="1" hidden="1">
      <c r="B260" s="37"/>
      <c r="C260" s="29" t="s">
        <v>7</v>
      </c>
      <c r="D260" s="38" t="s">
        <v>48</v>
      </c>
      <c r="E260" s="38" t="s">
        <v>48</v>
      </c>
      <c r="F260" s="13"/>
    </row>
    <row r="261" spans="2:6" ht="15" customHeight="1" hidden="1">
      <c r="B261" s="37"/>
      <c r="C261" s="29" t="s">
        <v>8</v>
      </c>
      <c r="D261" s="38" t="s">
        <v>49</v>
      </c>
      <c r="E261" s="38" t="s">
        <v>49</v>
      </c>
      <c r="F261" s="13"/>
    </row>
    <row r="262" spans="2:6" ht="15" customHeight="1" hidden="1">
      <c r="B262" s="37"/>
      <c r="C262" s="29" t="s">
        <v>9</v>
      </c>
      <c r="D262" s="38" t="s">
        <v>33</v>
      </c>
      <c r="E262" s="38" t="s">
        <v>33</v>
      </c>
      <c r="F262" s="13"/>
    </row>
    <row r="263" spans="2:6" ht="15" customHeight="1" hidden="1">
      <c r="B263" s="65" t="s">
        <v>10</v>
      </c>
      <c r="C263" s="65"/>
      <c r="D263" s="36">
        <v>148613758.9</v>
      </c>
      <c r="E263" s="36">
        <v>3857256382</v>
      </c>
      <c r="F263" s="13"/>
    </row>
    <row r="264" spans="2:6" ht="15" customHeight="1" hidden="1">
      <c r="B264" s="37"/>
      <c r="C264" s="30" t="s">
        <v>50</v>
      </c>
      <c r="D264" s="38">
        <v>6521675</v>
      </c>
      <c r="E264" s="38">
        <v>169300367</v>
      </c>
      <c r="F264" s="13"/>
    </row>
    <row r="265" spans="2:6" ht="15" customHeight="1" hidden="1">
      <c r="B265" s="37"/>
      <c r="C265" s="30" t="s">
        <v>0</v>
      </c>
      <c r="D265" s="38">
        <v>83302181.5</v>
      </c>
      <c r="E265" s="38">
        <v>2162166131</v>
      </c>
      <c r="F265" s="13"/>
    </row>
    <row r="266" spans="2:6" ht="15" customHeight="1" hidden="1">
      <c r="B266" s="37"/>
      <c r="C266" s="30" t="s">
        <v>1</v>
      </c>
      <c r="D266" s="38">
        <v>58776549</v>
      </c>
      <c r="E266" s="38">
        <v>1525443226</v>
      </c>
      <c r="F266" s="13"/>
    </row>
    <row r="267" spans="2:6" ht="15" customHeight="1" hidden="1">
      <c r="B267" s="37"/>
      <c r="C267" s="29">
        <v>39814</v>
      </c>
      <c r="D267" s="38">
        <v>13353.4</v>
      </c>
      <c r="E267" s="38">
        <v>346654</v>
      </c>
      <c r="F267" s="13"/>
    </row>
    <row r="268" spans="2:6" ht="15" customHeight="1" hidden="1">
      <c r="B268" s="37"/>
      <c r="C268" s="29" t="s">
        <v>2</v>
      </c>
      <c r="D268" s="38" t="s">
        <v>12</v>
      </c>
      <c r="E268" s="38">
        <v>4</v>
      </c>
      <c r="F268" s="13"/>
    </row>
    <row r="269" spans="2:6" ht="15" customHeight="1" hidden="1">
      <c r="B269" s="37"/>
      <c r="C269" s="29" t="s">
        <v>3</v>
      </c>
      <c r="D269" s="38" t="s">
        <v>45</v>
      </c>
      <c r="E269" s="38" t="s">
        <v>45</v>
      </c>
      <c r="F269" s="13"/>
    </row>
    <row r="270" spans="2:6" ht="15" customHeight="1" hidden="1">
      <c r="B270" s="37"/>
      <c r="C270" s="29" t="s">
        <v>4</v>
      </c>
      <c r="D270" s="38" t="s">
        <v>45</v>
      </c>
      <c r="E270" s="38" t="s">
        <v>45</v>
      </c>
      <c r="F270" s="13"/>
    </row>
    <row r="271" spans="2:6" ht="15" customHeight="1" hidden="1">
      <c r="B271" s="37"/>
      <c r="C271" s="29" t="s">
        <v>5</v>
      </c>
      <c r="D271" s="38" t="s">
        <v>46</v>
      </c>
      <c r="E271" s="38" t="s">
        <v>46</v>
      </c>
      <c r="F271" s="13"/>
    </row>
    <row r="272" spans="2:6" ht="15" customHeight="1" hidden="1">
      <c r="B272" s="37"/>
      <c r="C272" s="29" t="s">
        <v>6</v>
      </c>
      <c r="D272" s="38" t="s">
        <v>47</v>
      </c>
      <c r="E272" s="38" t="s">
        <v>47</v>
      </c>
      <c r="F272" s="13"/>
    </row>
    <row r="273" spans="2:6" ht="15" customHeight="1" hidden="1">
      <c r="B273" s="37"/>
      <c r="C273" s="29" t="s">
        <v>7</v>
      </c>
      <c r="D273" s="38" t="s">
        <v>48</v>
      </c>
      <c r="E273" s="38" t="s">
        <v>48</v>
      </c>
      <c r="F273" s="13"/>
    </row>
    <row r="274" spans="2:6" ht="15" customHeight="1" hidden="1">
      <c r="B274" s="37"/>
      <c r="C274" s="29" t="s">
        <v>8</v>
      </c>
      <c r="D274" s="38" t="s">
        <v>49</v>
      </c>
      <c r="E274" s="38" t="s">
        <v>49</v>
      </c>
      <c r="F274" s="13"/>
    </row>
    <row r="275" spans="2:6" ht="15" customHeight="1" hidden="1">
      <c r="B275" s="37"/>
      <c r="C275" s="29" t="s">
        <v>9</v>
      </c>
      <c r="D275" s="38" t="s">
        <v>33</v>
      </c>
      <c r="E275" s="38" t="s">
        <v>33</v>
      </c>
      <c r="F275" s="13"/>
    </row>
    <row r="276" spans="2:6" ht="15" customHeight="1" hidden="1">
      <c r="B276" s="65" t="s">
        <v>22</v>
      </c>
      <c r="C276" s="65"/>
      <c r="D276" s="36">
        <f>SUM(D277:D286)</f>
        <v>166050309.8</v>
      </c>
      <c r="E276" s="36">
        <f>SUM(E277:E286)</f>
        <v>4309845587</v>
      </c>
      <c r="F276" s="13"/>
    </row>
    <row r="277" spans="2:6" ht="15" customHeight="1" hidden="1">
      <c r="B277" s="37"/>
      <c r="C277" s="30" t="s">
        <v>50</v>
      </c>
      <c r="D277" s="38">
        <v>12307086.5</v>
      </c>
      <c r="E277" s="38">
        <v>319177169</v>
      </c>
      <c r="F277" s="13"/>
    </row>
    <row r="278" spans="2:6" ht="15" customHeight="1" hidden="1">
      <c r="B278" s="37"/>
      <c r="C278" s="30" t="s">
        <v>0</v>
      </c>
      <c r="D278" s="38">
        <v>91390341.3</v>
      </c>
      <c r="E278" s="38">
        <v>2372137011</v>
      </c>
      <c r="F278" s="13"/>
    </row>
    <row r="279" spans="2:6" ht="15" customHeight="1" hidden="1">
      <c r="B279" s="37"/>
      <c r="C279" s="30" t="s">
        <v>1</v>
      </c>
      <c r="D279" s="38">
        <v>62356651</v>
      </c>
      <c r="E279" s="38">
        <v>1618628944</v>
      </c>
      <c r="F279" s="13"/>
    </row>
    <row r="280" spans="2:6" ht="15" customHeight="1" hidden="1">
      <c r="B280" s="37"/>
      <c r="C280" s="29">
        <v>40179</v>
      </c>
      <c r="D280" s="38" t="s">
        <v>12</v>
      </c>
      <c r="E280" s="38" t="s">
        <v>12</v>
      </c>
      <c r="F280" s="13"/>
    </row>
    <row r="281" spans="2:6" ht="15" customHeight="1" hidden="1">
      <c r="B281" s="37"/>
      <c r="C281" s="29" t="s">
        <v>2</v>
      </c>
      <c r="D281" s="39">
        <v>-3769</v>
      </c>
      <c r="E281" s="39">
        <v>-97536</v>
      </c>
      <c r="F281" s="13"/>
    </row>
    <row r="282" spans="2:5" ht="15" customHeight="1" hidden="1">
      <c r="B282" s="28"/>
      <c r="C282" s="29" t="s">
        <v>3</v>
      </c>
      <c r="D282" s="27">
        <v>0</v>
      </c>
      <c r="E282" s="27">
        <v>-1</v>
      </c>
    </row>
    <row r="283" spans="2:5" ht="15" customHeight="1" hidden="1">
      <c r="B283" s="28"/>
      <c r="C283" s="29" t="s">
        <v>4</v>
      </c>
      <c r="D283" s="27" t="s">
        <v>12</v>
      </c>
      <c r="E283" s="27" t="s">
        <v>12</v>
      </c>
    </row>
    <row r="284" spans="2:5" ht="15" customHeight="1" hidden="1">
      <c r="B284" s="28"/>
      <c r="C284" s="29" t="s">
        <v>5</v>
      </c>
      <c r="D284" s="27" t="s">
        <v>12</v>
      </c>
      <c r="E284" s="27" t="s">
        <v>12</v>
      </c>
    </row>
    <row r="285" spans="2:5" ht="15" customHeight="1" hidden="1">
      <c r="B285" s="28"/>
      <c r="C285" s="29" t="s">
        <v>6</v>
      </c>
      <c r="D285" s="27" t="s">
        <v>12</v>
      </c>
      <c r="E285" s="27" t="s">
        <v>12</v>
      </c>
    </row>
    <row r="286" spans="2:5" ht="15" customHeight="1" hidden="1">
      <c r="B286" s="28"/>
      <c r="C286" s="29" t="s">
        <v>7</v>
      </c>
      <c r="D286" s="27" t="s">
        <v>12</v>
      </c>
      <c r="E286" s="27" t="s">
        <v>12</v>
      </c>
    </row>
    <row r="287" spans="2:5" ht="15" customHeight="1" hidden="1">
      <c r="B287" s="28"/>
      <c r="C287" s="29" t="s">
        <v>8</v>
      </c>
      <c r="D287" s="27" t="s">
        <v>12</v>
      </c>
      <c r="E287" s="27" t="s">
        <v>12</v>
      </c>
    </row>
    <row r="288" spans="2:5" ht="15" customHeight="1" hidden="1">
      <c r="B288" s="28"/>
      <c r="C288" s="29" t="s">
        <v>9</v>
      </c>
      <c r="D288" s="27" t="s">
        <v>12</v>
      </c>
      <c r="E288" s="27" t="s">
        <v>12</v>
      </c>
    </row>
    <row r="289" spans="2:5" ht="15" customHeight="1" hidden="1">
      <c r="B289" s="65" t="s">
        <v>23</v>
      </c>
      <c r="C289" s="65"/>
      <c r="D289" s="27">
        <f>SUM(D290:D301)</f>
        <v>146574644.79999998</v>
      </c>
      <c r="E289" s="27">
        <f>SUM(E290:E301)</f>
        <v>3804940670</v>
      </c>
    </row>
    <row r="290" spans="2:5" ht="15" customHeight="1" hidden="1">
      <c r="B290" s="28"/>
      <c r="C290" s="29">
        <v>40452</v>
      </c>
      <c r="D290" s="27">
        <v>7923849.5</v>
      </c>
      <c r="E290" s="27">
        <v>205689391</v>
      </c>
    </row>
    <row r="291" spans="2:5" ht="15" customHeight="1" hidden="1">
      <c r="B291" s="28"/>
      <c r="C291" s="30" t="s">
        <v>0</v>
      </c>
      <c r="D291" s="39">
        <v>82264617.5</v>
      </c>
      <c r="E291" s="39">
        <v>2135503320</v>
      </c>
    </row>
    <row r="292" spans="2:5" ht="15" customHeight="1" hidden="1">
      <c r="B292" s="28"/>
      <c r="C292" s="30" t="s">
        <v>1</v>
      </c>
      <c r="D292" s="27">
        <v>55032514.5</v>
      </c>
      <c r="E292" s="27">
        <v>1428607239</v>
      </c>
    </row>
    <row r="293" spans="2:5" ht="15" customHeight="1" hidden="1">
      <c r="B293" s="28"/>
      <c r="C293" s="29">
        <v>40544</v>
      </c>
      <c r="D293" s="27">
        <v>1353113.6</v>
      </c>
      <c r="E293" s="27">
        <v>35126445</v>
      </c>
    </row>
    <row r="294" spans="2:5" ht="15" customHeight="1" hidden="1">
      <c r="B294" s="28"/>
      <c r="C294" s="29" t="s">
        <v>2</v>
      </c>
      <c r="D294" s="27">
        <v>549.7</v>
      </c>
      <c r="E294" s="27">
        <v>14275</v>
      </c>
    </row>
    <row r="295" spans="2:5" ht="15" customHeight="1" hidden="1">
      <c r="B295" s="28"/>
      <c r="C295" s="29" t="s">
        <v>3</v>
      </c>
      <c r="D295" s="27" t="s">
        <v>12</v>
      </c>
      <c r="E295" s="27" t="s">
        <v>12</v>
      </c>
    </row>
    <row r="296" spans="2:5" ht="15" customHeight="1" hidden="1">
      <c r="B296" s="28"/>
      <c r="C296" s="29" t="s">
        <v>4</v>
      </c>
      <c r="D296" s="27" t="s">
        <v>12</v>
      </c>
      <c r="E296" s="27" t="s">
        <v>12</v>
      </c>
    </row>
    <row r="297" spans="2:5" ht="15" customHeight="1" hidden="1">
      <c r="B297" s="28"/>
      <c r="C297" s="29" t="s">
        <v>5</v>
      </c>
      <c r="D297" s="27" t="s">
        <v>12</v>
      </c>
      <c r="E297" s="27" t="s">
        <v>12</v>
      </c>
    </row>
    <row r="298" spans="2:5" ht="15" customHeight="1" hidden="1">
      <c r="B298" s="28"/>
      <c r="C298" s="29" t="s">
        <v>6</v>
      </c>
      <c r="D298" s="27" t="s">
        <v>12</v>
      </c>
      <c r="E298" s="27" t="s">
        <v>12</v>
      </c>
    </row>
    <row r="299" spans="2:5" ht="15" customHeight="1" hidden="1">
      <c r="B299" s="28"/>
      <c r="C299" s="29" t="s">
        <v>7</v>
      </c>
      <c r="D299" s="27" t="s">
        <v>12</v>
      </c>
      <c r="E299" s="27" t="s">
        <v>12</v>
      </c>
    </row>
    <row r="300" spans="2:5" ht="15" customHeight="1" hidden="1">
      <c r="B300" s="28"/>
      <c r="C300" s="29" t="s">
        <v>8</v>
      </c>
      <c r="D300" s="27" t="s">
        <v>12</v>
      </c>
      <c r="E300" s="27" t="s">
        <v>12</v>
      </c>
    </row>
    <row r="301" spans="2:5" ht="15" customHeight="1" hidden="1">
      <c r="B301" s="28"/>
      <c r="C301" s="29" t="s">
        <v>9</v>
      </c>
      <c r="D301" s="39" t="s">
        <v>63</v>
      </c>
      <c r="E301" s="39" t="s">
        <v>63</v>
      </c>
    </row>
    <row r="302" spans="2:5" ht="15" customHeight="1" hidden="1">
      <c r="B302" s="65" t="s">
        <v>62</v>
      </c>
      <c r="C302" s="65"/>
      <c r="D302" s="27">
        <f>SUM(D303:D314)</f>
        <v>148741432</v>
      </c>
      <c r="E302" s="27">
        <f>SUM(E303:E314)</f>
        <v>3867033293</v>
      </c>
    </row>
    <row r="303" spans="2:5" ht="15" customHeight="1" hidden="1">
      <c r="B303" s="28"/>
      <c r="C303" s="29">
        <v>40817</v>
      </c>
      <c r="D303" s="27">
        <v>7866679.5</v>
      </c>
      <c r="E303" s="27">
        <v>204531407</v>
      </c>
    </row>
    <row r="304" spans="2:5" ht="15" customHeight="1" hidden="1">
      <c r="B304" s="28"/>
      <c r="C304" s="30" t="s">
        <v>0</v>
      </c>
      <c r="D304" s="39">
        <v>78505143.6</v>
      </c>
      <c r="E304" s="39">
        <v>2041100821</v>
      </c>
    </row>
    <row r="305" spans="2:5" ht="15" customHeight="1" hidden="1">
      <c r="B305" s="28"/>
      <c r="C305" s="30" t="s">
        <v>1</v>
      </c>
      <c r="D305" s="27">
        <v>55693856.9</v>
      </c>
      <c r="E305" s="27">
        <v>1447894998</v>
      </c>
    </row>
    <row r="306" spans="2:5" ht="15" customHeight="1" hidden="1">
      <c r="B306" s="28"/>
      <c r="C306" s="29">
        <v>40909</v>
      </c>
      <c r="D306" s="27">
        <v>6675742</v>
      </c>
      <c r="E306" s="27">
        <v>173505811</v>
      </c>
    </row>
    <row r="307" spans="2:5" ht="15" customHeight="1" hidden="1">
      <c r="B307" s="28"/>
      <c r="C307" s="29" t="s">
        <v>2</v>
      </c>
      <c r="D307" s="27">
        <v>10</v>
      </c>
      <c r="E307" s="27">
        <v>256</v>
      </c>
    </row>
    <row r="308" spans="2:5" ht="15" customHeight="1" hidden="1">
      <c r="B308" s="28"/>
      <c r="C308" s="29" t="s">
        <v>3</v>
      </c>
      <c r="D308" s="27" t="s">
        <v>12</v>
      </c>
      <c r="E308" s="27" t="s">
        <v>12</v>
      </c>
    </row>
    <row r="309" spans="2:5" ht="15" customHeight="1" hidden="1">
      <c r="B309" s="28"/>
      <c r="C309" s="29" t="s">
        <v>4</v>
      </c>
      <c r="D309" s="27" t="s">
        <v>12</v>
      </c>
      <c r="E309" s="27" t="s">
        <v>12</v>
      </c>
    </row>
    <row r="310" spans="2:5" ht="15" customHeight="1" hidden="1">
      <c r="B310" s="28"/>
      <c r="C310" s="29" t="s">
        <v>5</v>
      </c>
      <c r="D310" s="27" t="s">
        <v>12</v>
      </c>
      <c r="E310" s="27" t="s">
        <v>12</v>
      </c>
    </row>
    <row r="311" spans="2:5" ht="15" customHeight="1" hidden="1">
      <c r="B311" s="28"/>
      <c r="C311" s="29" t="s">
        <v>6</v>
      </c>
      <c r="D311" s="27" t="s">
        <v>12</v>
      </c>
      <c r="E311" s="27" t="s">
        <v>12</v>
      </c>
    </row>
    <row r="312" spans="2:5" ht="15" customHeight="1" hidden="1">
      <c r="B312" s="28"/>
      <c r="C312" s="29" t="s">
        <v>7</v>
      </c>
      <c r="D312" s="27" t="s">
        <v>12</v>
      </c>
      <c r="E312" s="27" t="s">
        <v>12</v>
      </c>
    </row>
    <row r="313" spans="2:5" ht="15" customHeight="1" hidden="1">
      <c r="B313" s="28"/>
      <c r="C313" s="29" t="s">
        <v>8</v>
      </c>
      <c r="D313" s="27" t="s">
        <v>12</v>
      </c>
      <c r="E313" s="27" t="s">
        <v>12</v>
      </c>
    </row>
    <row r="314" spans="2:5" ht="15" customHeight="1" hidden="1">
      <c r="B314" s="28"/>
      <c r="C314" s="29" t="s">
        <v>9</v>
      </c>
      <c r="D314" s="27" t="s">
        <v>12</v>
      </c>
      <c r="E314" s="27" t="s">
        <v>12</v>
      </c>
    </row>
    <row r="315" spans="2:5" ht="15" customHeight="1" hidden="1">
      <c r="B315" s="65" t="s">
        <v>66</v>
      </c>
      <c r="C315" s="65"/>
      <c r="D315" s="27">
        <f>SUM(D316:D327)</f>
        <v>125571171.89999998</v>
      </c>
      <c r="E315" s="27">
        <f>SUM(E316:E327)</f>
        <v>3264587091</v>
      </c>
    </row>
    <row r="316" spans="2:5" ht="15" customHeight="1" hidden="1">
      <c r="B316" s="28"/>
      <c r="C316" s="29">
        <v>41183</v>
      </c>
      <c r="D316" s="27">
        <v>7193116.6</v>
      </c>
      <c r="E316" s="27">
        <v>187010079</v>
      </c>
    </row>
    <row r="317" spans="2:5" ht="15" customHeight="1" hidden="1">
      <c r="B317" s="28"/>
      <c r="C317" s="30" t="s">
        <v>0</v>
      </c>
      <c r="D317" s="39">
        <v>75538422.6</v>
      </c>
      <c r="E317" s="39">
        <v>1963940126</v>
      </c>
    </row>
    <row r="318" spans="2:5" ht="15" customHeight="1" hidden="1">
      <c r="B318" s="28"/>
      <c r="C318" s="30" t="s">
        <v>1</v>
      </c>
      <c r="D318" s="27">
        <v>38205402.6</v>
      </c>
      <c r="E318" s="27">
        <v>993147655</v>
      </c>
    </row>
    <row r="319" spans="2:5" ht="15" customHeight="1" hidden="1">
      <c r="B319" s="28"/>
      <c r="C319" s="29">
        <v>41275</v>
      </c>
      <c r="D319" s="27">
        <v>4634230.1</v>
      </c>
      <c r="E319" s="27">
        <v>120489231</v>
      </c>
    </row>
    <row r="320" spans="2:5" ht="15" customHeight="1" hidden="1">
      <c r="B320" s="28"/>
      <c r="C320" s="29" t="s">
        <v>2</v>
      </c>
      <c r="D320" s="27">
        <v>0</v>
      </c>
      <c r="E320" s="27">
        <v>0</v>
      </c>
    </row>
    <row r="321" spans="2:5" ht="15" customHeight="1" hidden="1">
      <c r="B321" s="28"/>
      <c r="C321" s="29" t="s">
        <v>3</v>
      </c>
      <c r="D321" s="27" t="s">
        <v>12</v>
      </c>
      <c r="E321" s="27" t="s">
        <v>12</v>
      </c>
    </row>
    <row r="322" spans="2:5" ht="15" customHeight="1" hidden="1">
      <c r="B322" s="28"/>
      <c r="C322" s="29" t="s">
        <v>4</v>
      </c>
      <c r="D322" s="27" t="s">
        <v>12</v>
      </c>
      <c r="E322" s="27" t="s">
        <v>12</v>
      </c>
    </row>
    <row r="323" spans="2:5" ht="15" customHeight="1" hidden="1">
      <c r="B323" s="28"/>
      <c r="C323" s="29" t="s">
        <v>5</v>
      </c>
      <c r="D323" s="27" t="s">
        <v>12</v>
      </c>
      <c r="E323" s="27" t="s">
        <v>12</v>
      </c>
    </row>
    <row r="324" spans="2:5" ht="15" customHeight="1" hidden="1">
      <c r="B324" s="28"/>
      <c r="C324" s="29" t="s">
        <v>6</v>
      </c>
      <c r="D324" s="27" t="s">
        <v>12</v>
      </c>
      <c r="E324" s="27" t="s">
        <v>12</v>
      </c>
    </row>
    <row r="325" spans="2:5" ht="15" customHeight="1" hidden="1">
      <c r="B325" s="28"/>
      <c r="C325" s="29" t="s">
        <v>7</v>
      </c>
      <c r="D325" s="27" t="s">
        <v>12</v>
      </c>
      <c r="E325" s="27" t="s">
        <v>12</v>
      </c>
    </row>
    <row r="326" spans="2:5" ht="15" customHeight="1" hidden="1">
      <c r="B326" s="28"/>
      <c r="C326" s="29" t="s">
        <v>8</v>
      </c>
      <c r="D326" s="27" t="s">
        <v>12</v>
      </c>
      <c r="E326" s="27" t="s">
        <v>12</v>
      </c>
    </row>
    <row r="327" spans="2:5" ht="15" customHeight="1" hidden="1">
      <c r="B327" s="28"/>
      <c r="C327" s="29" t="s">
        <v>9</v>
      </c>
      <c r="D327" s="27" t="s">
        <v>12</v>
      </c>
      <c r="E327" s="27" t="s">
        <v>12</v>
      </c>
    </row>
    <row r="328" spans="2:5" ht="15" customHeight="1" hidden="1">
      <c r="B328" s="64" t="s">
        <v>69</v>
      </c>
      <c r="C328" s="65"/>
      <c r="D328" s="27">
        <f>SUM(D329:D340)</f>
        <v>135817157.5</v>
      </c>
      <c r="E328" s="27">
        <f>SUM(E329:E340)</f>
        <v>3531002024</v>
      </c>
    </row>
    <row r="329" spans="2:5" ht="15" customHeight="1" hidden="1">
      <c r="B329" s="31"/>
      <c r="C329" s="44" t="s">
        <v>50</v>
      </c>
      <c r="D329" s="27">
        <v>6132714.6</v>
      </c>
      <c r="E329" s="27">
        <v>159423792</v>
      </c>
    </row>
    <row r="330" spans="2:5" ht="15" customHeight="1" hidden="1">
      <c r="B330" s="31"/>
      <c r="C330" s="45" t="s">
        <v>0</v>
      </c>
      <c r="D330" s="39">
        <v>75137303.6</v>
      </c>
      <c r="E330" s="39">
        <v>1953443875</v>
      </c>
    </row>
    <row r="331" spans="2:5" ht="15" customHeight="1" hidden="1">
      <c r="B331" s="31"/>
      <c r="C331" s="45" t="s">
        <v>1</v>
      </c>
      <c r="D331" s="27">
        <v>46801963.8</v>
      </c>
      <c r="E331" s="27">
        <v>1216775905</v>
      </c>
    </row>
    <row r="332" spans="2:5" ht="15" customHeight="1" hidden="1">
      <c r="B332" s="31"/>
      <c r="C332" s="44">
        <v>41640</v>
      </c>
      <c r="D332" s="27">
        <v>7745175.5</v>
      </c>
      <c r="E332" s="27">
        <v>201358452</v>
      </c>
    </row>
    <row r="333" spans="2:5" ht="15" customHeight="1" hidden="1">
      <c r="B333" s="31"/>
      <c r="C333" s="44" t="s">
        <v>2</v>
      </c>
      <c r="D333" s="27">
        <v>0</v>
      </c>
      <c r="E333" s="27">
        <v>0</v>
      </c>
    </row>
    <row r="334" spans="2:5" ht="15" customHeight="1" hidden="1">
      <c r="B334" s="31"/>
      <c r="C334" s="44" t="s">
        <v>3</v>
      </c>
      <c r="D334" s="27">
        <v>0</v>
      </c>
      <c r="E334" s="27">
        <v>0</v>
      </c>
    </row>
    <row r="335" spans="2:5" ht="15" customHeight="1" hidden="1">
      <c r="B335" s="31"/>
      <c r="C335" s="44" t="s">
        <v>4</v>
      </c>
      <c r="D335" s="27" t="s">
        <v>12</v>
      </c>
      <c r="E335" s="27" t="s">
        <v>12</v>
      </c>
    </row>
    <row r="336" spans="2:5" ht="15" customHeight="1" hidden="1">
      <c r="B336" s="31"/>
      <c r="C336" s="44" t="s">
        <v>5</v>
      </c>
      <c r="D336" s="27" t="s">
        <v>12</v>
      </c>
      <c r="E336" s="27" t="s">
        <v>12</v>
      </c>
    </row>
    <row r="337" spans="2:5" ht="15" customHeight="1" hidden="1">
      <c r="B337" s="31"/>
      <c r="C337" s="44" t="s">
        <v>6</v>
      </c>
      <c r="D337" s="27" t="s">
        <v>12</v>
      </c>
      <c r="E337" s="27" t="s">
        <v>12</v>
      </c>
    </row>
    <row r="338" spans="2:5" ht="15" customHeight="1" hidden="1">
      <c r="B338" s="31"/>
      <c r="C338" s="44" t="s">
        <v>7</v>
      </c>
      <c r="D338" s="27" t="s">
        <v>12</v>
      </c>
      <c r="E338" s="27" t="s">
        <v>12</v>
      </c>
    </row>
    <row r="339" spans="2:5" ht="15" customHeight="1" hidden="1">
      <c r="B339" s="31"/>
      <c r="C339" s="44" t="s">
        <v>8</v>
      </c>
      <c r="D339" s="27" t="s">
        <v>12</v>
      </c>
      <c r="E339" s="27" t="s">
        <v>12</v>
      </c>
    </row>
    <row r="340" spans="2:5" ht="15" customHeight="1" hidden="1">
      <c r="B340" s="32"/>
      <c r="C340" s="44" t="s">
        <v>9</v>
      </c>
      <c r="D340" s="27" t="s">
        <v>12</v>
      </c>
      <c r="E340" s="27" t="s">
        <v>12</v>
      </c>
    </row>
    <row r="341" spans="2:5" ht="15" customHeight="1" hidden="1">
      <c r="B341" s="64" t="s">
        <v>72</v>
      </c>
      <c r="C341" s="65"/>
      <c r="D341" s="27">
        <f>SUM(D342:D353)</f>
        <v>124546824.7</v>
      </c>
      <c r="E341" s="27">
        <f>SUM(E342:E353)</f>
        <v>3238034681</v>
      </c>
    </row>
    <row r="342" spans="2:5" ht="15" customHeight="1" hidden="1">
      <c r="B342" s="31"/>
      <c r="C342" s="44" t="s">
        <v>50</v>
      </c>
      <c r="D342" s="27">
        <v>4512027.1</v>
      </c>
      <c r="E342" s="27">
        <v>117281272</v>
      </c>
    </row>
    <row r="343" spans="2:5" ht="15" customHeight="1" hidden="1">
      <c r="B343" s="31"/>
      <c r="C343" s="45" t="s">
        <v>0</v>
      </c>
      <c r="D343" s="39">
        <v>71747153</v>
      </c>
      <c r="E343" s="39">
        <v>1865304828</v>
      </c>
    </row>
    <row r="344" spans="2:5" ht="15" customHeight="1" hidden="1">
      <c r="B344" s="31"/>
      <c r="C344" s="45" t="s">
        <v>1</v>
      </c>
      <c r="D344" s="27">
        <v>38469982.4</v>
      </c>
      <c r="E344" s="27">
        <v>1000206942</v>
      </c>
    </row>
    <row r="345" spans="2:5" ht="15" customHeight="1" hidden="1">
      <c r="B345" s="31"/>
      <c r="C345" s="44">
        <v>42005</v>
      </c>
      <c r="D345" s="27">
        <v>9817662.2</v>
      </c>
      <c r="E345" s="27">
        <v>255241639</v>
      </c>
    </row>
    <row r="346" spans="2:5" ht="15" customHeight="1" hidden="1">
      <c r="B346" s="31"/>
      <c r="C346" s="44" t="s">
        <v>2</v>
      </c>
      <c r="D346" s="27" t="s">
        <v>12</v>
      </c>
      <c r="E346" s="27" t="s">
        <v>12</v>
      </c>
    </row>
    <row r="347" spans="2:5" ht="15" customHeight="1" hidden="1">
      <c r="B347" s="31"/>
      <c r="C347" s="44" t="s">
        <v>3</v>
      </c>
      <c r="D347" s="27" t="s">
        <v>12</v>
      </c>
      <c r="E347" s="27" t="s">
        <v>12</v>
      </c>
    </row>
    <row r="348" spans="2:5" ht="15" customHeight="1" hidden="1">
      <c r="B348" s="31"/>
      <c r="C348" s="44" t="s">
        <v>4</v>
      </c>
      <c r="D348" s="27" t="s">
        <v>12</v>
      </c>
      <c r="E348" s="27" t="s">
        <v>12</v>
      </c>
    </row>
    <row r="349" spans="2:5" ht="15" customHeight="1" hidden="1">
      <c r="B349" s="31"/>
      <c r="C349" s="44" t="s">
        <v>5</v>
      </c>
      <c r="D349" s="27" t="s">
        <v>12</v>
      </c>
      <c r="E349" s="27" t="s">
        <v>12</v>
      </c>
    </row>
    <row r="350" spans="2:5" ht="15" customHeight="1" hidden="1">
      <c r="B350" s="31"/>
      <c r="C350" s="44" t="s">
        <v>6</v>
      </c>
      <c r="D350" s="27" t="s">
        <v>12</v>
      </c>
      <c r="E350" s="27" t="s">
        <v>12</v>
      </c>
    </row>
    <row r="351" spans="2:5" ht="15" customHeight="1" hidden="1">
      <c r="B351" s="31"/>
      <c r="C351" s="44" t="s">
        <v>7</v>
      </c>
      <c r="D351" s="27" t="s">
        <v>12</v>
      </c>
      <c r="E351" s="27" t="s">
        <v>12</v>
      </c>
    </row>
    <row r="352" spans="2:5" ht="15" customHeight="1" hidden="1">
      <c r="B352" s="31"/>
      <c r="C352" s="44" t="s">
        <v>8</v>
      </c>
      <c r="D352" s="27" t="s">
        <v>12</v>
      </c>
      <c r="E352" s="27" t="s">
        <v>12</v>
      </c>
    </row>
    <row r="353" spans="2:5" ht="15" customHeight="1" hidden="1">
      <c r="B353" s="32"/>
      <c r="C353" s="44" t="s">
        <v>9</v>
      </c>
      <c r="D353" s="27" t="s">
        <v>12</v>
      </c>
      <c r="E353" s="27" t="s">
        <v>12</v>
      </c>
    </row>
    <row r="354" spans="2:5" ht="15" customHeight="1" hidden="1">
      <c r="B354" s="64" t="s">
        <v>77</v>
      </c>
      <c r="C354" s="65"/>
      <c r="D354" s="27">
        <f>SUM(D355:D366)</f>
        <v>115503004.60000001</v>
      </c>
      <c r="E354" s="27">
        <f>SUM(E355:E366)</f>
        <v>3002976580</v>
      </c>
    </row>
    <row r="355" spans="2:5" ht="15" customHeight="1" hidden="1">
      <c r="B355" s="31"/>
      <c r="C355" s="44" t="s">
        <v>50</v>
      </c>
      <c r="D355" s="27">
        <v>5968679.3</v>
      </c>
      <c r="E355" s="27">
        <v>155184699</v>
      </c>
    </row>
    <row r="356" spans="2:5" ht="15" customHeight="1" hidden="1">
      <c r="B356" s="31"/>
      <c r="C356" s="45" t="s">
        <v>0</v>
      </c>
      <c r="D356" s="39">
        <v>63355033.6</v>
      </c>
      <c r="E356" s="39">
        <v>1647204467</v>
      </c>
    </row>
    <row r="357" spans="2:5" ht="15" customHeight="1" hidden="1">
      <c r="B357" s="31"/>
      <c r="C357" s="45" t="s">
        <v>1</v>
      </c>
      <c r="D357" s="27">
        <v>42174846.9</v>
      </c>
      <c r="E357" s="27">
        <v>1096541685</v>
      </c>
    </row>
    <row r="358" spans="2:5" ht="15" customHeight="1" hidden="1">
      <c r="B358" s="31"/>
      <c r="C358" s="44">
        <v>42370</v>
      </c>
      <c r="D358" s="27">
        <v>4004444.8</v>
      </c>
      <c r="E358" s="27">
        <v>104045729</v>
      </c>
    </row>
    <row r="359" spans="2:5" ht="15" customHeight="1" hidden="1">
      <c r="B359" s="31"/>
      <c r="C359" s="44" t="s">
        <v>2</v>
      </c>
      <c r="D359" s="27" t="s">
        <v>12</v>
      </c>
      <c r="E359" s="27" t="s">
        <v>12</v>
      </c>
    </row>
    <row r="360" spans="2:5" ht="15" customHeight="1" hidden="1">
      <c r="B360" s="31"/>
      <c r="C360" s="44" t="s">
        <v>3</v>
      </c>
      <c r="D360" s="27" t="s">
        <v>12</v>
      </c>
      <c r="E360" s="27" t="s">
        <v>12</v>
      </c>
    </row>
    <row r="361" spans="2:5" ht="15" customHeight="1" hidden="1">
      <c r="B361" s="31"/>
      <c r="C361" s="44" t="s">
        <v>4</v>
      </c>
      <c r="D361" s="27" t="s">
        <v>12</v>
      </c>
      <c r="E361" s="27" t="s">
        <v>12</v>
      </c>
    </row>
    <row r="362" spans="2:5" ht="15" customHeight="1" hidden="1">
      <c r="B362" s="31"/>
      <c r="C362" s="44" t="s">
        <v>5</v>
      </c>
      <c r="D362" s="27" t="s">
        <v>12</v>
      </c>
      <c r="E362" s="27" t="s">
        <v>12</v>
      </c>
    </row>
    <row r="363" spans="2:5" ht="15" customHeight="1" hidden="1">
      <c r="B363" s="31"/>
      <c r="C363" s="44" t="s">
        <v>6</v>
      </c>
      <c r="D363" s="27" t="s">
        <v>12</v>
      </c>
      <c r="E363" s="27" t="s">
        <v>12</v>
      </c>
    </row>
    <row r="364" spans="2:5" ht="15" customHeight="1" hidden="1">
      <c r="B364" s="31"/>
      <c r="C364" s="44" t="s">
        <v>7</v>
      </c>
      <c r="D364" s="27" t="s">
        <v>12</v>
      </c>
      <c r="E364" s="27" t="s">
        <v>12</v>
      </c>
    </row>
    <row r="365" spans="2:5" ht="15" customHeight="1" hidden="1">
      <c r="B365" s="31"/>
      <c r="C365" s="44" t="s">
        <v>8</v>
      </c>
      <c r="D365" s="27" t="s">
        <v>12</v>
      </c>
      <c r="E365" s="27" t="s">
        <v>12</v>
      </c>
    </row>
    <row r="366" spans="2:5" ht="15" customHeight="1" hidden="1">
      <c r="B366" s="32"/>
      <c r="C366" s="44" t="s">
        <v>9</v>
      </c>
      <c r="D366" s="27" t="s">
        <v>12</v>
      </c>
      <c r="E366" s="27" t="s">
        <v>12</v>
      </c>
    </row>
    <row r="367" spans="2:5" ht="15" customHeight="1">
      <c r="B367" s="64" t="s">
        <v>85</v>
      </c>
      <c r="C367" s="65"/>
      <c r="D367" s="27">
        <f>SUM(D368:D379)</f>
        <v>129118638.29999998</v>
      </c>
      <c r="E367" s="27">
        <f>SUM(E368:E379)</f>
        <v>3356584761</v>
      </c>
    </row>
    <row r="368" spans="2:5" ht="15" customHeight="1" hidden="1">
      <c r="B368" s="31"/>
      <c r="C368" s="44" t="s">
        <v>50</v>
      </c>
      <c r="D368" s="27">
        <v>5764204.2</v>
      </c>
      <c r="E368" s="27">
        <v>149868412</v>
      </c>
    </row>
    <row r="369" spans="2:5" ht="15" customHeight="1" hidden="1">
      <c r="B369" s="31"/>
      <c r="C369" s="45" t="s">
        <v>0</v>
      </c>
      <c r="D369" s="27">
        <v>64267465.6</v>
      </c>
      <c r="E369" s="27">
        <v>1670900645</v>
      </c>
    </row>
    <row r="370" spans="2:5" ht="15" customHeight="1" hidden="1">
      <c r="B370" s="31"/>
      <c r="C370" s="45" t="s">
        <v>1</v>
      </c>
      <c r="D370" s="27">
        <v>49105930.9</v>
      </c>
      <c r="E370" s="27">
        <v>1276308746</v>
      </c>
    </row>
    <row r="371" spans="2:5" ht="15" customHeight="1" hidden="1">
      <c r="B371" s="31"/>
      <c r="C371" s="44">
        <v>42736</v>
      </c>
      <c r="D371" s="27">
        <v>9981037.6</v>
      </c>
      <c r="E371" s="27">
        <v>259506958</v>
      </c>
    </row>
    <row r="372" spans="2:5" ht="15" customHeight="1" hidden="1">
      <c r="B372" s="31"/>
      <c r="C372" s="44" t="s">
        <v>2</v>
      </c>
      <c r="D372" s="27" t="s">
        <v>12</v>
      </c>
      <c r="E372" s="27" t="s">
        <v>12</v>
      </c>
    </row>
    <row r="373" spans="2:5" ht="15" customHeight="1" hidden="1">
      <c r="B373" s="31"/>
      <c r="C373" s="44" t="s">
        <v>3</v>
      </c>
      <c r="D373" s="27" t="s">
        <v>12</v>
      </c>
      <c r="E373" s="27" t="s">
        <v>12</v>
      </c>
    </row>
    <row r="374" spans="2:5" ht="15" customHeight="1" hidden="1">
      <c r="B374" s="31"/>
      <c r="C374" s="44" t="s">
        <v>4</v>
      </c>
      <c r="D374" s="27" t="s">
        <v>12</v>
      </c>
      <c r="E374" s="27" t="s">
        <v>12</v>
      </c>
    </row>
    <row r="375" spans="2:5" ht="15" customHeight="1" hidden="1">
      <c r="B375" s="31"/>
      <c r="C375" s="44" t="s">
        <v>5</v>
      </c>
      <c r="D375" s="27" t="s">
        <v>12</v>
      </c>
      <c r="E375" s="27" t="s">
        <v>12</v>
      </c>
    </row>
    <row r="376" spans="2:5" ht="15" customHeight="1" hidden="1">
      <c r="B376" s="31"/>
      <c r="C376" s="44" t="s">
        <v>6</v>
      </c>
      <c r="D376" s="27" t="s">
        <v>12</v>
      </c>
      <c r="E376" s="27" t="s">
        <v>12</v>
      </c>
    </row>
    <row r="377" spans="2:5" ht="15" customHeight="1" hidden="1">
      <c r="B377" s="31"/>
      <c r="C377" s="44" t="s">
        <v>7</v>
      </c>
      <c r="D377" s="27" t="s">
        <v>12</v>
      </c>
      <c r="E377" s="27" t="s">
        <v>12</v>
      </c>
    </row>
    <row r="378" spans="2:5" ht="15" customHeight="1" hidden="1">
      <c r="B378" s="31"/>
      <c r="C378" s="44" t="s">
        <v>8</v>
      </c>
      <c r="D378" s="39" t="s">
        <v>12</v>
      </c>
      <c r="E378" s="39" t="s">
        <v>12</v>
      </c>
    </row>
    <row r="379" spans="2:5" ht="15" customHeight="1" hidden="1">
      <c r="B379" s="32"/>
      <c r="C379" s="44" t="s">
        <v>9</v>
      </c>
      <c r="D379" s="27" t="s">
        <v>12</v>
      </c>
      <c r="E379" s="27" t="s">
        <v>12</v>
      </c>
    </row>
    <row r="380" spans="2:5" ht="15" customHeight="1">
      <c r="B380" s="64" t="s">
        <v>86</v>
      </c>
      <c r="C380" s="65"/>
      <c r="D380" s="27">
        <f>SUM(D381:D392)</f>
        <v>99718641.5</v>
      </c>
      <c r="E380" s="27">
        <f>SUM(E381:E392)</f>
        <v>2591778054</v>
      </c>
    </row>
    <row r="381" spans="2:5" ht="15" customHeight="1" hidden="1">
      <c r="B381" s="49"/>
      <c r="C381" s="44" t="s">
        <v>50</v>
      </c>
      <c r="D381" s="27">
        <v>6242847</v>
      </c>
      <c r="E381" s="27">
        <v>162313054</v>
      </c>
    </row>
    <row r="382" spans="2:5" ht="15" customHeight="1" hidden="1">
      <c r="B382" s="49"/>
      <c r="C382" s="45" t="s">
        <v>0</v>
      </c>
      <c r="D382" s="27">
        <v>51977348.5</v>
      </c>
      <c r="E382" s="27">
        <v>1351193663</v>
      </c>
    </row>
    <row r="383" spans="2:5" ht="15" customHeight="1" hidden="1">
      <c r="B383" s="49"/>
      <c r="C383" s="45" t="s">
        <v>1</v>
      </c>
      <c r="D383" s="27">
        <v>30108867.4</v>
      </c>
      <c r="E383" s="27">
        <v>782826859</v>
      </c>
    </row>
    <row r="384" spans="2:5" ht="15" customHeight="1" hidden="1">
      <c r="B384" s="49"/>
      <c r="C384" s="44">
        <v>43101</v>
      </c>
      <c r="D384" s="27">
        <v>11389578.6</v>
      </c>
      <c r="E384" s="27">
        <v>295444478</v>
      </c>
    </row>
    <row r="385" spans="2:5" ht="15" customHeight="1" hidden="1">
      <c r="B385" s="49"/>
      <c r="C385" s="44">
        <v>43132</v>
      </c>
      <c r="D385" s="27" t="s">
        <v>12</v>
      </c>
      <c r="E385" s="27" t="s">
        <v>12</v>
      </c>
    </row>
    <row r="386" spans="2:5" ht="15" customHeight="1" hidden="1">
      <c r="B386" s="49"/>
      <c r="C386" s="44" t="s">
        <v>3</v>
      </c>
      <c r="D386" s="27" t="s">
        <v>12</v>
      </c>
      <c r="E386" s="27" t="s">
        <v>12</v>
      </c>
    </row>
    <row r="387" spans="2:5" ht="15" customHeight="1" hidden="1">
      <c r="B387" s="49"/>
      <c r="C387" s="44" t="s">
        <v>4</v>
      </c>
      <c r="D387" s="27" t="s">
        <v>12</v>
      </c>
      <c r="E387" s="27" t="s">
        <v>12</v>
      </c>
    </row>
    <row r="388" spans="2:5" ht="15" customHeight="1" hidden="1">
      <c r="B388" s="31"/>
      <c r="C388" s="44" t="s">
        <v>5</v>
      </c>
      <c r="D388" s="27" t="s">
        <v>12</v>
      </c>
      <c r="E388" s="27" t="s">
        <v>12</v>
      </c>
    </row>
    <row r="389" spans="2:5" ht="15" customHeight="1" hidden="1">
      <c r="B389" s="31"/>
      <c r="C389" s="44" t="s">
        <v>6</v>
      </c>
      <c r="D389" s="27" t="s">
        <v>12</v>
      </c>
      <c r="E389" s="27" t="s">
        <v>12</v>
      </c>
    </row>
    <row r="390" spans="2:5" ht="15" customHeight="1" hidden="1">
      <c r="B390" s="31"/>
      <c r="C390" s="44" t="s">
        <v>7</v>
      </c>
      <c r="D390" s="27" t="s">
        <v>12</v>
      </c>
      <c r="E390" s="27" t="s">
        <v>12</v>
      </c>
    </row>
    <row r="391" spans="2:5" ht="15" customHeight="1" hidden="1">
      <c r="B391" s="31"/>
      <c r="C391" s="44" t="s">
        <v>8</v>
      </c>
      <c r="D391" s="27" t="s">
        <v>12</v>
      </c>
      <c r="E391" s="27" t="s">
        <v>12</v>
      </c>
    </row>
    <row r="392" spans="2:5" ht="15" customHeight="1" hidden="1">
      <c r="B392" s="32"/>
      <c r="C392" s="44" t="s">
        <v>9</v>
      </c>
      <c r="D392" s="27" t="s">
        <v>12</v>
      </c>
      <c r="E392" s="27" t="s">
        <v>12</v>
      </c>
    </row>
    <row r="393" spans="2:5" ht="15" customHeight="1">
      <c r="B393" s="64" t="s">
        <v>91</v>
      </c>
      <c r="C393" s="65"/>
      <c r="D393" s="27">
        <f>SUM(D394:D405)</f>
        <v>91738503.70000002</v>
      </c>
      <c r="E393" s="27">
        <f>SUM(E394:E405)</f>
        <v>2383363858</v>
      </c>
    </row>
    <row r="394" spans="2:5" ht="15" customHeight="1" hidden="1">
      <c r="B394" s="49"/>
      <c r="C394" s="44" t="s">
        <v>50</v>
      </c>
      <c r="D394" s="27">
        <v>5784077.7</v>
      </c>
      <c r="E394" s="27">
        <v>150385164</v>
      </c>
    </row>
    <row r="395" spans="2:5" ht="15" customHeight="1" hidden="1">
      <c r="B395" s="49"/>
      <c r="C395" s="45" t="s">
        <v>0</v>
      </c>
      <c r="D395" s="27">
        <v>53764851.6</v>
      </c>
      <c r="E395" s="27">
        <v>1397244264</v>
      </c>
    </row>
    <row r="396" spans="2:5" ht="15" customHeight="1" hidden="1">
      <c r="B396" s="49"/>
      <c r="C396" s="45" t="s">
        <v>1</v>
      </c>
      <c r="D396" s="27">
        <v>29378167.5</v>
      </c>
      <c r="E396" s="27">
        <v>762953007</v>
      </c>
    </row>
    <row r="397" spans="2:5" ht="15" customHeight="1" hidden="1">
      <c r="B397" s="49"/>
      <c r="C397" s="44">
        <v>43466</v>
      </c>
      <c r="D397" s="27">
        <v>2811406.9</v>
      </c>
      <c r="E397" s="27">
        <v>72781423</v>
      </c>
    </row>
    <row r="398" spans="2:5" ht="15" customHeight="1" hidden="1">
      <c r="B398" s="49"/>
      <c r="C398" s="44" t="s">
        <v>2</v>
      </c>
      <c r="D398" s="27" t="s">
        <v>12</v>
      </c>
      <c r="E398" s="27" t="s">
        <v>12</v>
      </c>
    </row>
    <row r="399" spans="2:5" ht="15" customHeight="1" hidden="1">
      <c r="B399" s="49"/>
      <c r="C399" s="44" t="s">
        <v>3</v>
      </c>
      <c r="D399" s="27" t="s">
        <v>12</v>
      </c>
      <c r="E399" s="27" t="s">
        <v>12</v>
      </c>
    </row>
    <row r="400" spans="2:5" ht="15" customHeight="1" hidden="1">
      <c r="B400" s="49"/>
      <c r="C400" s="44" t="s">
        <v>4</v>
      </c>
      <c r="D400" s="27" t="s">
        <v>12</v>
      </c>
      <c r="E400" s="27" t="s">
        <v>12</v>
      </c>
    </row>
    <row r="401" spans="2:5" ht="15" customHeight="1" hidden="1">
      <c r="B401" s="31"/>
      <c r="C401" s="44" t="s">
        <v>5</v>
      </c>
      <c r="D401" s="39" t="s">
        <v>12</v>
      </c>
      <c r="E401" s="39" t="s">
        <v>12</v>
      </c>
    </row>
    <row r="402" spans="2:5" ht="15" customHeight="1" hidden="1">
      <c r="B402" s="31"/>
      <c r="C402" s="44" t="s">
        <v>6</v>
      </c>
      <c r="D402" s="39" t="s">
        <v>12</v>
      </c>
      <c r="E402" s="39" t="s">
        <v>12</v>
      </c>
    </row>
    <row r="403" spans="2:5" ht="15" customHeight="1" hidden="1">
      <c r="B403" s="31"/>
      <c r="C403" s="44" t="s">
        <v>7</v>
      </c>
      <c r="D403" s="39" t="s">
        <v>12</v>
      </c>
      <c r="E403" s="39" t="s">
        <v>12</v>
      </c>
    </row>
    <row r="404" spans="2:5" ht="15" customHeight="1" hidden="1">
      <c r="B404" s="31"/>
      <c r="C404" s="44" t="s">
        <v>8</v>
      </c>
      <c r="D404" s="39" t="s">
        <v>12</v>
      </c>
      <c r="E404" s="39" t="s">
        <v>12</v>
      </c>
    </row>
    <row r="405" spans="2:5" ht="15" customHeight="1" hidden="1">
      <c r="B405" s="32"/>
      <c r="C405" s="44" t="s">
        <v>9</v>
      </c>
      <c r="D405" s="27" t="s">
        <v>12</v>
      </c>
      <c r="E405" s="27" t="s">
        <v>12</v>
      </c>
    </row>
    <row r="406" spans="2:5" ht="15" customHeight="1">
      <c r="B406" s="64" t="s">
        <v>95</v>
      </c>
      <c r="C406" s="65"/>
      <c r="D406" s="27">
        <f>SUM(D407:D418)</f>
        <v>93389291</v>
      </c>
      <c r="E406" s="27">
        <f>SUM(E407:E418)</f>
        <v>2477604702</v>
      </c>
    </row>
    <row r="407" spans="2:5" ht="15" customHeight="1" hidden="1">
      <c r="B407" s="49"/>
      <c r="C407" s="44" t="s">
        <v>50</v>
      </c>
      <c r="D407" s="27">
        <v>5701218</v>
      </c>
      <c r="E407" s="27">
        <v>151704892</v>
      </c>
    </row>
    <row r="408" spans="2:5" ht="15" customHeight="1" hidden="1">
      <c r="B408" s="49"/>
      <c r="C408" s="45" t="s">
        <v>0</v>
      </c>
      <c r="D408" s="27">
        <v>52675762</v>
      </c>
      <c r="E408" s="27">
        <v>1399439516</v>
      </c>
    </row>
    <row r="409" spans="2:5" ht="15" customHeight="1" hidden="1">
      <c r="B409" s="49"/>
      <c r="C409" s="45" t="s">
        <v>1</v>
      </c>
      <c r="D409" s="27">
        <v>25119215</v>
      </c>
      <c r="E409" s="27">
        <v>668370421</v>
      </c>
    </row>
    <row r="410" spans="2:5" ht="15" customHeight="1" hidden="1">
      <c r="B410" s="49"/>
      <c r="C410" s="44">
        <v>43831</v>
      </c>
      <c r="D410" s="27">
        <v>9893096</v>
      </c>
      <c r="E410" s="27">
        <v>258089873</v>
      </c>
    </row>
    <row r="411" spans="2:5" ht="15" customHeight="1" hidden="1">
      <c r="B411" s="49"/>
      <c r="C411" s="44" t="s">
        <v>2</v>
      </c>
      <c r="D411" s="27" t="s">
        <v>12</v>
      </c>
      <c r="E411" s="27" t="s">
        <v>12</v>
      </c>
    </row>
    <row r="412" spans="2:5" ht="15" customHeight="1" hidden="1">
      <c r="B412" s="49"/>
      <c r="C412" s="44" t="s">
        <v>3</v>
      </c>
      <c r="D412" s="27" t="s">
        <v>12</v>
      </c>
      <c r="E412" s="27" t="s">
        <v>12</v>
      </c>
    </row>
    <row r="413" spans="2:5" ht="15" customHeight="1" hidden="1">
      <c r="B413" s="49"/>
      <c r="C413" s="44" t="s">
        <v>4</v>
      </c>
      <c r="D413" s="27" t="s">
        <v>12</v>
      </c>
      <c r="E413" s="27" t="s">
        <v>12</v>
      </c>
    </row>
    <row r="414" spans="2:5" ht="15" customHeight="1" hidden="1">
      <c r="B414" s="31"/>
      <c r="C414" s="44" t="s">
        <v>5</v>
      </c>
      <c r="D414" s="27" t="s">
        <v>12</v>
      </c>
      <c r="E414" s="27" t="s">
        <v>12</v>
      </c>
    </row>
    <row r="415" spans="2:5" ht="15" customHeight="1" hidden="1">
      <c r="B415" s="31"/>
      <c r="C415" s="44" t="s">
        <v>6</v>
      </c>
      <c r="D415" s="27" t="s">
        <v>12</v>
      </c>
      <c r="E415" s="27" t="s">
        <v>12</v>
      </c>
    </row>
    <row r="416" spans="2:5" ht="15" customHeight="1" hidden="1">
      <c r="B416" s="31"/>
      <c r="C416" s="44" t="s">
        <v>7</v>
      </c>
      <c r="D416" s="27" t="s">
        <v>12</v>
      </c>
      <c r="E416" s="27" t="s">
        <v>12</v>
      </c>
    </row>
    <row r="417" spans="2:5" ht="15" customHeight="1" hidden="1">
      <c r="B417" s="31"/>
      <c r="C417" s="44" t="s">
        <v>8</v>
      </c>
      <c r="D417" s="27" t="s">
        <v>12</v>
      </c>
      <c r="E417" s="27" t="s">
        <v>12</v>
      </c>
    </row>
    <row r="418" spans="2:5" ht="15" customHeight="1" hidden="1">
      <c r="B418" s="32"/>
      <c r="C418" s="44" t="s">
        <v>9</v>
      </c>
      <c r="D418" s="27" t="s">
        <v>12</v>
      </c>
      <c r="E418" s="27" t="s">
        <v>12</v>
      </c>
    </row>
    <row r="419" spans="2:5" ht="15" customHeight="1">
      <c r="B419" s="64" t="s">
        <v>100</v>
      </c>
      <c r="C419" s="65"/>
      <c r="D419" s="27">
        <f>SUM(D420:D431)</f>
        <v>72165049.6</v>
      </c>
      <c r="E419" s="27">
        <f>SUM(E420:E431)</f>
        <v>1939252248</v>
      </c>
    </row>
    <row r="420" spans="2:5" ht="15" customHeight="1" hidden="1">
      <c r="B420" s="49"/>
      <c r="C420" s="44" t="s">
        <v>50</v>
      </c>
      <c r="D420" s="27">
        <v>7054718.5</v>
      </c>
      <c r="E420" s="27">
        <v>189690445</v>
      </c>
    </row>
    <row r="421" spans="2:5" ht="15" customHeight="1" hidden="1">
      <c r="B421" s="49"/>
      <c r="C421" s="45" t="s">
        <v>0</v>
      </c>
      <c r="D421" s="27">
        <v>35607958.8</v>
      </c>
      <c r="E421" s="27">
        <v>956721116</v>
      </c>
    </row>
    <row r="422" spans="2:5" ht="15" customHeight="1" hidden="1">
      <c r="B422" s="49"/>
      <c r="C422" s="45" t="s">
        <v>1</v>
      </c>
      <c r="D422" s="27">
        <v>24501058.3</v>
      </c>
      <c r="E422" s="27">
        <v>658524031</v>
      </c>
    </row>
    <row r="423" spans="2:5" ht="15" customHeight="1" hidden="1">
      <c r="B423" s="49"/>
      <c r="C423" s="44">
        <v>44197</v>
      </c>
      <c r="D423" s="27">
        <v>4574980</v>
      </c>
      <c r="E423" s="27">
        <v>122524379</v>
      </c>
    </row>
    <row r="424" spans="2:5" ht="15" customHeight="1" hidden="1">
      <c r="B424" s="49"/>
      <c r="C424" s="44" t="s">
        <v>2</v>
      </c>
      <c r="D424" s="27" t="s">
        <v>12</v>
      </c>
      <c r="E424" s="27" t="s">
        <v>12</v>
      </c>
    </row>
    <row r="425" spans="2:5" ht="15" customHeight="1" hidden="1">
      <c r="B425" s="49"/>
      <c r="C425" s="44" t="s">
        <v>3</v>
      </c>
      <c r="D425" s="39" t="s">
        <v>12</v>
      </c>
      <c r="E425" s="39" t="s">
        <v>12</v>
      </c>
    </row>
    <row r="426" spans="2:5" ht="15" customHeight="1" hidden="1">
      <c r="B426" s="49"/>
      <c r="C426" s="44" t="s">
        <v>4</v>
      </c>
      <c r="D426" s="27" t="s">
        <v>12</v>
      </c>
      <c r="E426" s="27" t="s">
        <v>12</v>
      </c>
    </row>
    <row r="427" spans="2:5" ht="15" customHeight="1" hidden="1">
      <c r="B427" s="31"/>
      <c r="C427" s="44" t="s">
        <v>5</v>
      </c>
      <c r="D427" s="27" t="s">
        <v>12</v>
      </c>
      <c r="E427" s="27" t="s">
        <v>12</v>
      </c>
    </row>
    <row r="428" spans="2:5" ht="15" customHeight="1" hidden="1">
      <c r="B428" s="31"/>
      <c r="C428" s="44" t="s">
        <v>6</v>
      </c>
      <c r="D428" s="27" t="s">
        <v>12</v>
      </c>
      <c r="E428" s="27" t="s">
        <v>12</v>
      </c>
    </row>
    <row r="429" spans="2:5" ht="15" customHeight="1" hidden="1">
      <c r="B429" s="31"/>
      <c r="C429" s="44" t="s">
        <v>7</v>
      </c>
      <c r="D429" s="27" t="s">
        <v>12</v>
      </c>
      <c r="E429" s="27" t="s">
        <v>12</v>
      </c>
    </row>
    <row r="430" spans="2:5" ht="15" customHeight="1" hidden="1">
      <c r="B430" s="31"/>
      <c r="C430" s="44" t="s">
        <v>8</v>
      </c>
      <c r="D430" s="27" t="s">
        <v>12</v>
      </c>
      <c r="E430" s="27" t="s">
        <v>12</v>
      </c>
    </row>
    <row r="431" spans="2:5" ht="15" customHeight="1" hidden="1">
      <c r="B431" s="32"/>
      <c r="C431" s="44" t="s">
        <v>9</v>
      </c>
      <c r="D431" s="27">
        <v>426334</v>
      </c>
      <c r="E431" s="27">
        <v>11792277</v>
      </c>
    </row>
    <row r="432" spans="2:5" ht="15" customHeight="1">
      <c r="B432" s="64" t="s">
        <v>102</v>
      </c>
      <c r="C432" s="65"/>
      <c r="D432" s="27">
        <f>SUM(D433:D451)</f>
        <v>171201060.5</v>
      </c>
      <c r="E432" s="27">
        <f>SUM(E433:E451)</f>
        <v>4865348460</v>
      </c>
    </row>
    <row r="433" spans="2:5" ht="15" customHeight="1" hidden="1">
      <c r="B433" s="49"/>
      <c r="C433" s="44" t="s">
        <v>50</v>
      </c>
      <c r="D433" s="27">
        <v>10629053</v>
      </c>
      <c r="E433" s="27">
        <v>293993624</v>
      </c>
    </row>
    <row r="434" spans="2:5" ht="15" customHeight="1" hidden="1">
      <c r="B434" s="49"/>
      <c r="C434" s="45" t="s">
        <v>0</v>
      </c>
      <c r="D434" s="27">
        <v>32401848</v>
      </c>
      <c r="E434" s="27">
        <v>895765456</v>
      </c>
    </row>
    <row r="435" spans="2:5" ht="15" customHeight="1" hidden="1">
      <c r="B435" s="49"/>
      <c r="C435" s="45" t="s">
        <v>1</v>
      </c>
      <c r="D435" s="27">
        <v>22791300</v>
      </c>
      <c r="E435" s="27">
        <v>629249191</v>
      </c>
    </row>
    <row r="436" spans="2:5" ht="15" customHeight="1" hidden="1">
      <c r="B436" s="49"/>
      <c r="C436" s="44">
        <v>44562</v>
      </c>
      <c r="D436" s="27">
        <v>3946770</v>
      </c>
      <c r="E436" s="27">
        <v>108839069</v>
      </c>
    </row>
    <row r="437" spans="2:5" ht="15" customHeight="1" hidden="1">
      <c r="B437" s="49"/>
      <c r="C437" s="44">
        <v>44593</v>
      </c>
      <c r="D437" s="27">
        <v>0</v>
      </c>
      <c r="E437" s="27">
        <v>95166</v>
      </c>
    </row>
    <row r="438" spans="2:5" ht="15" customHeight="1" hidden="1">
      <c r="B438" s="49"/>
      <c r="C438" s="44">
        <v>44621</v>
      </c>
      <c r="D438" s="27" t="s">
        <v>12</v>
      </c>
      <c r="E438" s="27" t="s">
        <v>12</v>
      </c>
    </row>
    <row r="439" spans="2:5" ht="15" customHeight="1">
      <c r="B439" s="49"/>
      <c r="C439" s="44">
        <v>44652</v>
      </c>
      <c r="D439" s="39" t="s">
        <v>12</v>
      </c>
      <c r="E439" s="39" t="s">
        <v>12</v>
      </c>
    </row>
    <row r="440" spans="2:5" ht="15" customHeight="1">
      <c r="B440" s="31"/>
      <c r="C440" s="44" t="s">
        <v>5</v>
      </c>
      <c r="D440" s="27" t="s">
        <v>12</v>
      </c>
      <c r="E440" s="27" t="s">
        <v>12</v>
      </c>
    </row>
    <row r="441" spans="2:5" ht="15" customHeight="1">
      <c r="B441" s="31"/>
      <c r="C441" s="44" t="s">
        <v>6</v>
      </c>
      <c r="D441" s="27" t="s">
        <v>12</v>
      </c>
      <c r="E441" s="27" t="s">
        <v>12</v>
      </c>
    </row>
    <row r="442" spans="2:5" ht="15" customHeight="1">
      <c r="B442" s="31"/>
      <c r="C442" s="44" t="s">
        <v>7</v>
      </c>
      <c r="D442" s="27" t="s">
        <v>12</v>
      </c>
      <c r="E442" s="27" t="s">
        <v>12</v>
      </c>
    </row>
    <row r="443" spans="2:5" ht="15" customHeight="1">
      <c r="B443" s="31"/>
      <c r="C443" s="44" t="s">
        <v>8</v>
      </c>
      <c r="D443" s="27" t="s">
        <v>12</v>
      </c>
      <c r="E443" s="27" t="s">
        <v>12</v>
      </c>
    </row>
    <row r="444" spans="2:5" ht="15" customHeight="1">
      <c r="B444" s="31"/>
      <c r="C444" s="44" t="s">
        <v>9</v>
      </c>
      <c r="D444" s="27">
        <v>134870.1</v>
      </c>
      <c r="E444" s="27">
        <v>3908500</v>
      </c>
    </row>
    <row r="445" spans="2:5" ht="15" customHeight="1">
      <c r="B445" s="64" t="s">
        <v>104</v>
      </c>
      <c r="C445" s="65"/>
      <c r="D445" s="27">
        <f>SUM(D446:D457)</f>
        <v>50648609.7</v>
      </c>
      <c r="E445" s="27">
        <f>SUM(E446:E457)</f>
        <v>1466748727</v>
      </c>
    </row>
    <row r="446" spans="2:5" ht="15" customHeight="1">
      <c r="B446" s="49"/>
      <c r="C446" s="44" t="s">
        <v>50</v>
      </c>
      <c r="D446" s="27">
        <v>8024622.9</v>
      </c>
      <c r="E446" s="27">
        <v>232550788</v>
      </c>
    </row>
    <row r="447" spans="2:5" ht="15" customHeight="1">
      <c r="B447" s="49"/>
      <c r="C447" s="45" t="s">
        <v>0</v>
      </c>
      <c r="D447" s="27">
        <v>28705827.700000003</v>
      </c>
      <c r="E447" s="27">
        <v>831419188</v>
      </c>
    </row>
    <row r="448" spans="2:5" ht="15" customHeight="1">
      <c r="B448" s="49"/>
      <c r="C448" s="45" t="s">
        <v>1</v>
      </c>
      <c r="D448" s="27">
        <v>10587399.1</v>
      </c>
      <c r="E448" s="27">
        <v>306616865</v>
      </c>
    </row>
    <row r="449" spans="2:5" ht="15" customHeight="1">
      <c r="B449" s="49"/>
      <c r="C449" s="44">
        <v>44927</v>
      </c>
      <c r="D449" s="27">
        <v>3330760</v>
      </c>
      <c r="E449" s="27">
        <v>96161886</v>
      </c>
    </row>
    <row r="450" spans="2:5" ht="15" customHeight="1">
      <c r="B450" s="49"/>
      <c r="C450" s="44" t="s">
        <v>2</v>
      </c>
      <c r="D450" s="27" t="s">
        <v>12</v>
      </c>
      <c r="E450" s="27" t="s">
        <v>12</v>
      </c>
    </row>
    <row r="451" spans="2:5" ht="15" customHeight="1">
      <c r="B451" s="49"/>
      <c r="C451" s="44" t="s">
        <v>3</v>
      </c>
      <c r="D451" s="27" t="s">
        <v>12</v>
      </c>
      <c r="E451" s="27" t="s">
        <v>12</v>
      </c>
    </row>
    <row r="452" spans="2:5" ht="15" customHeight="1">
      <c r="B452" s="59"/>
      <c r="C452" s="44" t="s">
        <v>4</v>
      </c>
      <c r="D452" s="27" t="s">
        <v>12</v>
      </c>
      <c r="E452" s="27" t="s">
        <v>12</v>
      </c>
    </row>
    <row r="453" spans="2:5" ht="15" customHeight="1">
      <c r="B453" s="59"/>
      <c r="C453" s="44" t="s">
        <v>5</v>
      </c>
      <c r="D453" s="27" t="s">
        <v>12</v>
      </c>
      <c r="E453" s="27" t="s">
        <v>12</v>
      </c>
    </row>
    <row r="454" spans="2:5" ht="15" customHeight="1">
      <c r="B454" s="59"/>
      <c r="C454" s="44" t="s">
        <v>6</v>
      </c>
      <c r="D454" s="60">
        <v>0</v>
      </c>
      <c r="E454" s="60">
        <v>0</v>
      </c>
    </row>
    <row r="455" spans="2:5" ht="15" customHeight="1">
      <c r="B455" s="59"/>
      <c r="C455" s="44" t="s">
        <v>7</v>
      </c>
      <c r="D455" s="60">
        <v>0</v>
      </c>
      <c r="E455" s="60">
        <v>0</v>
      </c>
    </row>
    <row r="456" spans="2:5" ht="15" customHeight="1">
      <c r="B456" s="59"/>
      <c r="C456" s="44" t="s">
        <v>8</v>
      </c>
      <c r="D456" s="60">
        <v>0</v>
      </c>
      <c r="E456" s="60">
        <v>0</v>
      </c>
    </row>
    <row r="457" spans="2:5" ht="15" customHeight="1">
      <c r="B457" s="59"/>
      <c r="C457" s="44" t="s">
        <v>9</v>
      </c>
      <c r="D457" s="27" t="s">
        <v>12</v>
      </c>
      <c r="E457" s="27" t="s">
        <v>12</v>
      </c>
    </row>
    <row r="458" spans="2:5" ht="15" customHeight="1">
      <c r="B458" s="64" t="s">
        <v>105</v>
      </c>
      <c r="C458" s="65"/>
      <c r="D458" s="27">
        <f>SUM(D459:D470)</f>
        <v>37184715.5</v>
      </c>
      <c r="E458" s="27">
        <f>SUM(E459:E470)</f>
        <v>1115887819</v>
      </c>
    </row>
    <row r="459" spans="2:5" ht="15" customHeight="1">
      <c r="B459" s="49"/>
      <c r="C459" s="44" t="s">
        <v>50</v>
      </c>
      <c r="D459" s="27">
        <v>4893474.8</v>
      </c>
      <c r="E459" s="27">
        <v>147194557</v>
      </c>
    </row>
    <row r="460" spans="2:5" ht="15" customHeight="1">
      <c r="B460" s="49"/>
      <c r="C460" s="45" t="s">
        <v>0</v>
      </c>
      <c r="D460" s="27">
        <v>21112977.7</v>
      </c>
      <c r="E460" s="27">
        <v>634039221</v>
      </c>
    </row>
    <row r="461" spans="2:5" ht="15" customHeight="1">
      <c r="B461" s="49"/>
      <c r="C461" s="45" t="s">
        <v>1</v>
      </c>
      <c r="D461" s="27">
        <v>8125295.9</v>
      </c>
      <c r="E461" s="27">
        <v>243682949</v>
      </c>
    </row>
    <row r="462" spans="2:5" ht="15" customHeight="1">
      <c r="B462" s="49"/>
      <c r="C462" s="44">
        <v>45292</v>
      </c>
      <c r="D462" s="27">
        <v>3052967.1</v>
      </c>
      <c r="E462" s="27">
        <v>90971092</v>
      </c>
    </row>
    <row r="463" spans="2:5" ht="15" customHeight="1">
      <c r="B463" s="49"/>
      <c r="C463" s="44" t="s">
        <v>2</v>
      </c>
      <c r="D463" s="27" t="s">
        <v>12</v>
      </c>
      <c r="E463" s="27" t="s">
        <v>12</v>
      </c>
    </row>
    <row r="464" spans="2:5" ht="15" customHeight="1">
      <c r="B464" s="49"/>
      <c r="C464" s="44" t="s">
        <v>3</v>
      </c>
      <c r="D464" s="27" t="s">
        <v>12</v>
      </c>
      <c r="E464" s="27" t="s">
        <v>12</v>
      </c>
    </row>
    <row r="465" spans="2:5" ht="15" customHeight="1" hidden="1">
      <c r="B465" s="59"/>
      <c r="C465" s="44" t="s">
        <v>4</v>
      </c>
      <c r="D465" s="27" t="s">
        <v>12</v>
      </c>
      <c r="E465" s="27" t="s">
        <v>12</v>
      </c>
    </row>
    <row r="466" spans="2:5" ht="15" customHeight="1" hidden="1">
      <c r="B466" s="59"/>
      <c r="C466" s="44" t="s">
        <v>5</v>
      </c>
      <c r="D466" s="27" t="s">
        <v>12</v>
      </c>
      <c r="E466" s="27" t="s">
        <v>12</v>
      </c>
    </row>
    <row r="467" spans="2:5" ht="15" customHeight="1" hidden="1">
      <c r="B467" s="59"/>
      <c r="C467" s="44" t="s">
        <v>6</v>
      </c>
      <c r="D467" s="27" t="s">
        <v>12</v>
      </c>
      <c r="E467" s="27" t="s">
        <v>12</v>
      </c>
    </row>
    <row r="468" spans="2:5" ht="15" customHeight="1" hidden="1">
      <c r="B468" s="59"/>
      <c r="C468" s="44" t="s">
        <v>7</v>
      </c>
      <c r="D468" s="27" t="s">
        <v>12</v>
      </c>
      <c r="E468" s="27" t="s">
        <v>12</v>
      </c>
    </row>
    <row r="469" spans="2:5" ht="15" customHeight="1" hidden="1">
      <c r="B469" s="59"/>
      <c r="C469" s="44" t="s">
        <v>8</v>
      </c>
      <c r="D469" s="60">
        <v>0</v>
      </c>
      <c r="E469" s="60">
        <v>0</v>
      </c>
    </row>
    <row r="470" spans="2:5" ht="15" customHeight="1" hidden="1">
      <c r="B470" s="59"/>
      <c r="C470" s="44" t="s">
        <v>9</v>
      </c>
      <c r="D470" s="27" t="s">
        <v>12</v>
      </c>
      <c r="E470" s="27" t="s">
        <v>12</v>
      </c>
    </row>
    <row r="471" spans="2:5" ht="15" customHeight="1" hidden="1">
      <c r="B471" s="67" t="s">
        <v>11</v>
      </c>
      <c r="C471" s="68"/>
      <c r="D471" s="27">
        <f>SUM(D257:D262,D264:D269)</f>
        <v>148613758.9</v>
      </c>
      <c r="E471" s="27">
        <f>SUM(E257:E262,E264:E269)</f>
        <v>3857256382</v>
      </c>
    </row>
    <row r="472" spans="2:5" ht="15" customHeight="1" hidden="1">
      <c r="B472" s="67" t="s">
        <v>24</v>
      </c>
      <c r="C472" s="68"/>
      <c r="D472" s="27">
        <f>SUM(D270:D275,D277:D282)</f>
        <v>166050309.8</v>
      </c>
      <c r="E472" s="27">
        <f>SUM(E270:E275,E277:E282)</f>
        <v>4309845587</v>
      </c>
    </row>
    <row r="473" spans="2:5" ht="15" customHeight="1" hidden="1">
      <c r="B473" s="67" t="s">
        <v>25</v>
      </c>
      <c r="C473" s="68"/>
      <c r="D473" s="27">
        <f>SUM(D283:D288,D290:D295)</f>
        <v>146574644.79999998</v>
      </c>
      <c r="E473" s="27">
        <f>SUM(E283:E288,E290:E295)</f>
        <v>3804940670</v>
      </c>
    </row>
    <row r="474" spans="2:5" ht="15" customHeight="1" hidden="1">
      <c r="B474" s="67" t="s">
        <v>61</v>
      </c>
      <c r="C474" s="68"/>
      <c r="D474" s="27">
        <f>SUM(D296:D301,D303:D308)</f>
        <v>148741432</v>
      </c>
      <c r="E474" s="27">
        <f>SUM(E296:E301,E303:E308)</f>
        <v>3867033293</v>
      </c>
    </row>
    <row r="475" spans="2:5" ht="15" customHeight="1" hidden="1">
      <c r="B475" s="65" t="s">
        <v>67</v>
      </c>
      <c r="C475" s="65"/>
      <c r="D475" s="27">
        <f>SUM(D309:D314,D316:D321)</f>
        <v>125571171.89999998</v>
      </c>
      <c r="E475" s="27">
        <f>SUM(E309:E314,E316:E321)</f>
        <v>3264587091</v>
      </c>
    </row>
    <row r="476" spans="2:5" ht="15" customHeight="1" hidden="1">
      <c r="B476" s="65" t="s">
        <v>70</v>
      </c>
      <c r="C476" s="65"/>
      <c r="D476" s="27">
        <f>SUM(D322:D326,D329:D334)</f>
        <v>135817157.5</v>
      </c>
      <c r="E476" s="27">
        <f>SUM(E322:E326,E329:E334)</f>
        <v>3531002024</v>
      </c>
    </row>
    <row r="477" spans="2:5" ht="15" customHeight="1" hidden="1">
      <c r="B477" s="65" t="s">
        <v>73</v>
      </c>
      <c r="C477" s="65"/>
      <c r="D477" s="27">
        <f>SUM(D335:D340,D342:D347)</f>
        <v>124546824.7</v>
      </c>
      <c r="E477" s="27">
        <f>SUM(E335:E340,E342:E347)</f>
        <v>3238034681</v>
      </c>
    </row>
    <row r="478" spans="2:5" ht="15" customHeight="1" hidden="1">
      <c r="B478" s="65" t="s">
        <v>84</v>
      </c>
      <c r="C478" s="65"/>
      <c r="D478" s="27">
        <f>SUM(D348:D352,D355:D360)</f>
        <v>115503004.60000001</v>
      </c>
      <c r="E478" s="27">
        <f>SUM(E348:E352,E355:E360)</f>
        <v>3002976580</v>
      </c>
    </row>
    <row r="479" spans="2:5" ht="15" customHeight="1" hidden="1">
      <c r="B479" s="65" t="s">
        <v>79</v>
      </c>
      <c r="C479" s="65"/>
      <c r="D479" s="27">
        <f>SUM(D361:D366,D368:D373)</f>
        <v>129118638.29999998</v>
      </c>
      <c r="E479" s="27">
        <f>SUM(E361:E366,E368:E373)</f>
        <v>3356584761</v>
      </c>
    </row>
    <row r="480" spans="2:5" ht="15" customHeight="1" hidden="1">
      <c r="B480" s="65" t="s">
        <v>87</v>
      </c>
      <c r="C480" s="65"/>
      <c r="D480" s="27">
        <f>SUM(D374:D379,D381:D386)</f>
        <v>99718641.5</v>
      </c>
      <c r="E480" s="27">
        <f>SUM(E374:E379,E381:E386)</f>
        <v>2591778054</v>
      </c>
    </row>
    <row r="481" spans="2:5" ht="15" customHeight="1" hidden="1">
      <c r="B481" s="65" t="s">
        <v>88</v>
      </c>
      <c r="C481" s="65"/>
      <c r="D481" s="27">
        <f>SUM(D387:D392,D394:D399)</f>
        <v>91738503.70000002</v>
      </c>
      <c r="E481" s="27">
        <f>SUM(E387:E392,E394:E399)</f>
        <v>2383363858</v>
      </c>
    </row>
    <row r="482" spans="2:5" ht="15" customHeight="1" hidden="1">
      <c r="B482" s="65" t="s">
        <v>96</v>
      </c>
      <c r="C482" s="65"/>
      <c r="D482" s="27">
        <f>SUM(D400:D405,D407:D412)</f>
        <v>93389291</v>
      </c>
      <c r="E482" s="27">
        <f>SUM(E400:E405,E407:E412)</f>
        <v>2477604702</v>
      </c>
    </row>
    <row r="483" spans="2:5" ht="15" customHeight="1" hidden="1">
      <c r="B483" s="65" t="s">
        <v>99</v>
      </c>
      <c r="C483" s="65"/>
      <c r="D483" s="27">
        <f>SUM(D413:D418,D420:D425)</f>
        <v>71738715.6</v>
      </c>
      <c r="E483" s="27">
        <f>SUM(E413:E418,E420:E425)</f>
        <v>1927459971</v>
      </c>
    </row>
    <row r="484" spans="2:5" ht="15" customHeight="1" hidden="1">
      <c r="B484" s="65" t="s">
        <v>101</v>
      </c>
      <c r="C484" s="65"/>
      <c r="D484" s="27">
        <f>SUM(D426:D431,D433:D438)</f>
        <v>70195305</v>
      </c>
      <c r="E484" s="27">
        <f>SUM(E426:E431,E433:E438)</f>
        <v>1939734783</v>
      </c>
    </row>
    <row r="485" spans="2:5" ht="15" customHeight="1" hidden="1">
      <c r="B485" s="65" t="s">
        <v>103</v>
      </c>
      <c r="C485" s="65"/>
      <c r="D485" s="27">
        <f>SUM(D439:D444,D446:D451)</f>
        <v>50783479.800000004</v>
      </c>
      <c r="E485" s="27">
        <f>SUM(E439:E444,E446:E451)</f>
        <v>1470657227</v>
      </c>
    </row>
    <row r="486" spans="2:5" ht="15" customHeight="1">
      <c r="B486" s="65" t="s">
        <v>106</v>
      </c>
      <c r="C486" s="65"/>
      <c r="D486" s="27">
        <f>SUM(D452:D457,D459:D464)</f>
        <v>37184715.5</v>
      </c>
      <c r="E486" s="27">
        <f>SUM(E452:E457,E459:E464)</f>
        <v>1115887819</v>
      </c>
    </row>
    <row r="487" spans="3:12" ht="10.5"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9" spans="2:10" ht="12.75">
      <c r="B489" s="18" t="s">
        <v>51</v>
      </c>
      <c r="G489" s="12" t="s">
        <v>39</v>
      </c>
      <c r="J489" s="15"/>
    </row>
    <row r="490" spans="2:9" ht="15" customHeight="1">
      <c r="B490" s="75"/>
      <c r="C490" s="75"/>
      <c r="D490" s="67" t="s">
        <v>52</v>
      </c>
      <c r="E490" s="71"/>
      <c r="F490" s="67" t="s">
        <v>53</v>
      </c>
      <c r="G490" s="68"/>
      <c r="H490" s="47"/>
      <c r="I490" s="15"/>
    </row>
    <row r="491" spans="2:7" ht="15" customHeight="1">
      <c r="B491" s="66"/>
      <c r="C491" s="66"/>
      <c r="D491" s="35" t="s">
        <v>54</v>
      </c>
      <c r="E491" s="35" t="s">
        <v>55</v>
      </c>
      <c r="F491" s="35" t="s">
        <v>54</v>
      </c>
      <c r="G491" s="35" t="s">
        <v>55</v>
      </c>
    </row>
    <row r="492" spans="2:9" ht="15" customHeight="1" hidden="1">
      <c r="B492" s="76" t="s">
        <v>56</v>
      </c>
      <c r="C492" s="76"/>
      <c r="D492" s="40">
        <f>SUM(D493:D504)</f>
        <v>116523327</v>
      </c>
      <c r="E492" s="40">
        <f>SUM(E493:E504)</f>
        <v>1857148584</v>
      </c>
      <c r="F492" s="40">
        <f>SUM(F493:F504)</f>
        <v>38689725</v>
      </c>
      <c r="G492" s="40">
        <f>SUM(G493:G504)</f>
        <v>855429813</v>
      </c>
      <c r="I492" s="13"/>
    </row>
    <row r="493" spans="2:9" ht="15" customHeight="1" hidden="1">
      <c r="B493" s="17"/>
      <c r="C493" s="3">
        <v>39356</v>
      </c>
      <c r="D493" s="19" t="s">
        <v>33</v>
      </c>
      <c r="E493" s="19" t="s">
        <v>33</v>
      </c>
      <c r="F493" s="19" t="s">
        <v>33</v>
      </c>
      <c r="G493" s="19" t="s">
        <v>33</v>
      </c>
      <c r="I493" s="13"/>
    </row>
    <row r="494" spans="2:9" ht="15" customHeight="1" hidden="1">
      <c r="B494" s="17"/>
      <c r="C494" s="4" t="s">
        <v>0</v>
      </c>
      <c r="D494" s="5">
        <v>9392200</v>
      </c>
      <c r="E494" s="5">
        <v>149692865</v>
      </c>
      <c r="F494" s="5">
        <v>600000</v>
      </c>
      <c r="G494" s="5">
        <v>13266000</v>
      </c>
      <c r="I494" s="13"/>
    </row>
    <row r="495" spans="2:9" ht="15" customHeight="1" hidden="1">
      <c r="B495" s="17"/>
      <c r="C495" s="6" t="s">
        <v>1</v>
      </c>
      <c r="D495" s="5">
        <v>15017375</v>
      </c>
      <c r="E495" s="5">
        <v>239346905</v>
      </c>
      <c r="F495" s="5">
        <v>2680000</v>
      </c>
      <c r="G495" s="5">
        <v>59254800</v>
      </c>
      <c r="I495" s="13"/>
    </row>
    <row r="496" spans="2:9" ht="15" customHeight="1" hidden="1">
      <c r="B496" s="17"/>
      <c r="C496" s="7">
        <v>39448</v>
      </c>
      <c r="D496" s="5">
        <v>9019450</v>
      </c>
      <c r="E496" s="5">
        <v>143751979</v>
      </c>
      <c r="F496" s="5">
        <v>4663184</v>
      </c>
      <c r="G496" s="5">
        <v>103102997</v>
      </c>
      <c r="I496" s="13"/>
    </row>
    <row r="497" spans="2:9" ht="15" customHeight="1" hidden="1">
      <c r="B497" s="17"/>
      <c r="C497" s="7" t="s">
        <v>2</v>
      </c>
      <c r="D497" s="5">
        <v>8843975</v>
      </c>
      <c r="E497" s="5">
        <v>140955259</v>
      </c>
      <c r="F497" s="5">
        <v>5217100</v>
      </c>
      <c r="G497" s="5">
        <v>115350080</v>
      </c>
      <c r="I497" s="13"/>
    </row>
    <row r="498" spans="2:9" ht="15" customHeight="1" hidden="1">
      <c r="B498" s="17"/>
      <c r="C498" s="7" t="s">
        <v>3</v>
      </c>
      <c r="D498" s="5">
        <v>12102850</v>
      </c>
      <c r="E498" s="5">
        <v>192895206</v>
      </c>
      <c r="F498" s="5">
        <v>2218000</v>
      </c>
      <c r="G498" s="5">
        <v>49039980</v>
      </c>
      <c r="I498" s="13"/>
    </row>
    <row r="499" spans="2:9" ht="15" customHeight="1" hidden="1">
      <c r="B499" s="17"/>
      <c r="C499" s="7" t="s">
        <v>4</v>
      </c>
      <c r="D499" s="5">
        <v>11752827</v>
      </c>
      <c r="E499" s="5">
        <v>187316537</v>
      </c>
      <c r="F499" s="5">
        <v>9314475</v>
      </c>
      <c r="G499" s="5">
        <v>205943041</v>
      </c>
      <c r="I499" s="13"/>
    </row>
    <row r="500" spans="2:9" ht="15" customHeight="1" hidden="1">
      <c r="B500" s="17"/>
      <c r="C500" s="7" t="s">
        <v>5</v>
      </c>
      <c r="D500" s="5">
        <v>7415725</v>
      </c>
      <c r="E500" s="5">
        <v>118191812</v>
      </c>
      <c r="F500" s="5">
        <v>863550</v>
      </c>
      <c r="G500" s="5">
        <v>19093090</v>
      </c>
      <c r="I500" s="13"/>
    </row>
    <row r="501" spans="2:9" ht="15" customHeight="1" hidden="1">
      <c r="B501" s="17"/>
      <c r="C501" s="7" t="s">
        <v>6</v>
      </c>
      <c r="D501" s="5">
        <v>9700475</v>
      </c>
      <c r="E501" s="5">
        <v>154606154</v>
      </c>
      <c r="F501" s="5">
        <v>4089581</v>
      </c>
      <c r="G501" s="5">
        <v>90420635</v>
      </c>
      <c r="I501" s="13"/>
    </row>
    <row r="502" spans="2:9" ht="15" customHeight="1" hidden="1">
      <c r="B502" s="17"/>
      <c r="C502" s="7" t="s">
        <v>7</v>
      </c>
      <c r="D502" s="5">
        <v>12082750</v>
      </c>
      <c r="E502" s="5">
        <v>192574852</v>
      </c>
      <c r="F502" s="5">
        <v>2517500</v>
      </c>
      <c r="G502" s="5">
        <v>55661925</v>
      </c>
      <c r="I502" s="13"/>
    </row>
    <row r="503" spans="2:9" ht="15" customHeight="1" hidden="1">
      <c r="B503" s="17"/>
      <c r="C503" s="7" t="s">
        <v>8</v>
      </c>
      <c r="D503" s="5">
        <v>10725450</v>
      </c>
      <c r="E503" s="5">
        <v>170942188</v>
      </c>
      <c r="F503" s="5">
        <v>4068830</v>
      </c>
      <c r="G503" s="5">
        <v>89961831</v>
      </c>
      <c r="I503" s="13"/>
    </row>
    <row r="504" spans="2:9" ht="15" customHeight="1" hidden="1">
      <c r="B504" s="17"/>
      <c r="C504" s="9" t="s">
        <v>9</v>
      </c>
      <c r="D504" s="8">
        <v>10470250</v>
      </c>
      <c r="E504" s="8">
        <v>166874827</v>
      </c>
      <c r="F504" s="8">
        <v>2457505</v>
      </c>
      <c r="G504" s="8">
        <v>54335434</v>
      </c>
      <c r="I504" s="13"/>
    </row>
    <row r="505" spans="2:9" ht="15" customHeight="1" hidden="1">
      <c r="B505" s="65" t="s">
        <v>10</v>
      </c>
      <c r="C505" s="65"/>
      <c r="D505" s="41">
        <f>SUM(D506:D517)</f>
        <v>121829748</v>
      </c>
      <c r="E505" s="41">
        <f>SUM(E506:E517)</f>
        <v>2077631622</v>
      </c>
      <c r="F505" s="41">
        <f>SUM(F506:F517)</f>
        <v>45677216</v>
      </c>
      <c r="G505" s="41">
        <f>SUM(G506:G517)</f>
        <v>1200090375</v>
      </c>
      <c r="I505" s="13"/>
    </row>
    <row r="506" spans="2:9" ht="15" customHeight="1" hidden="1">
      <c r="B506" s="37"/>
      <c r="C506" s="30" t="s">
        <v>50</v>
      </c>
      <c r="D506" s="27">
        <v>18476673</v>
      </c>
      <c r="E506" s="27">
        <v>294481200</v>
      </c>
      <c r="F506" s="27">
        <v>4875570</v>
      </c>
      <c r="G506" s="27">
        <v>107798852</v>
      </c>
      <c r="I506" s="13"/>
    </row>
    <row r="507" spans="2:9" ht="15" customHeight="1" hidden="1">
      <c r="B507" s="37"/>
      <c r="C507" s="30" t="s">
        <v>0</v>
      </c>
      <c r="D507" s="27">
        <v>8771650</v>
      </c>
      <c r="E507" s="27">
        <v>151337261</v>
      </c>
      <c r="F507" s="27">
        <v>2050992</v>
      </c>
      <c r="G507" s="27">
        <v>54897784</v>
      </c>
      <c r="I507" s="13"/>
    </row>
    <row r="508" spans="2:9" ht="15" customHeight="1" hidden="1">
      <c r="B508" s="37"/>
      <c r="C508" s="30" t="s">
        <v>1</v>
      </c>
      <c r="D508" s="27">
        <v>9073500</v>
      </c>
      <c r="E508" s="27">
        <v>156545079</v>
      </c>
      <c r="F508" s="27">
        <v>2522815</v>
      </c>
      <c r="G508" s="27">
        <v>67538279</v>
      </c>
      <c r="I508" s="13"/>
    </row>
    <row r="509" spans="2:9" ht="15" customHeight="1" hidden="1">
      <c r="B509" s="37"/>
      <c r="C509" s="29">
        <v>39814</v>
      </c>
      <c r="D509" s="27">
        <v>8551325</v>
      </c>
      <c r="E509" s="27">
        <v>147535993</v>
      </c>
      <c r="F509" s="27">
        <v>3133202</v>
      </c>
      <c r="G509" s="27">
        <v>83878950</v>
      </c>
      <c r="I509" s="13"/>
    </row>
    <row r="510" spans="2:9" ht="15" customHeight="1" hidden="1">
      <c r="B510" s="37"/>
      <c r="C510" s="29" t="s">
        <v>2</v>
      </c>
      <c r="D510" s="27">
        <v>8609475</v>
      </c>
      <c r="E510" s="27">
        <v>148539255</v>
      </c>
      <c r="F510" s="27">
        <v>2198967</v>
      </c>
      <c r="G510" s="27">
        <v>58868540</v>
      </c>
      <c r="I510" s="13"/>
    </row>
    <row r="511" spans="2:9" ht="15" customHeight="1" hidden="1">
      <c r="B511" s="37"/>
      <c r="C511" s="29" t="s">
        <v>57</v>
      </c>
      <c r="D511" s="27">
        <v>9488425</v>
      </c>
      <c r="E511" s="27">
        <v>163703782</v>
      </c>
      <c r="F511" s="27">
        <v>3596684</v>
      </c>
      <c r="G511" s="27">
        <v>96286826</v>
      </c>
      <c r="I511" s="13"/>
    </row>
    <row r="512" spans="2:9" ht="15" customHeight="1" hidden="1">
      <c r="B512" s="37"/>
      <c r="C512" s="29" t="s">
        <v>58</v>
      </c>
      <c r="D512" s="27">
        <v>14474750</v>
      </c>
      <c r="E512" s="27">
        <v>249732847</v>
      </c>
      <c r="F512" s="27">
        <v>9279523</v>
      </c>
      <c r="G512" s="27">
        <v>248422108</v>
      </c>
      <c r="I512" s="13"/>
    </row>
    <row r="513" spans="2:9" ht="15" customHeight="1" hidden="1">
      <c r="B513" s="37"/>
      <c r="C513" s="29" t="s">
        <v>5</v>
      </c>
      <c r="D513" s="27">
        <v>8315000</v>
      </c>
      <c r="E513" s="27">
        <v>143458679</v>
      </c>
      <c r="F513" s="27">
        <v>2131275</v>
      </c>
      <c r="G513" s="27">
        <v>57056363</v>
      </c>
      <c r="H513" s="13"/>
      <c r="I513" s="13"/>
    </row>
    <row r="514" spans="2:9" ht="15" customHeight="1" hidden="1">
      <c r="B514" s="37"/>
      <c r="C514" s="29" t="s">
        <v>6</v>
      </c>
      <c r="D514" s="27">
        <v>7340500</v>
      </c>
      <c r="E514" s="27">
        <v>126645630</v>
      </c>
      <c r="F514" s="27">
        <v>2764890</v>
      </c>
      <c r="G514" s="27">
        <v>74018868</v>
      </c>
      <c r="I514" s="13"/>
    </row>
    <row r="515" spans="2:9" ht="15" customHeight="1" hidden="1">
      <c r="B515" s="37"/>
      <c r="C515" s="29" t="s">
        <v>7</v>
      </c>
      <c r="D515" s="27">
        <v>9283500</v>
      </c>
      <c r="E515" s="27">
        <v>160168209</v>
      </c>
      <c r="F515" s="27">
        <v>3619954</v>
      </c>
      <c r="G515" s="27">
        <v>96909787</v>
      </c>
      <c r="I515" s="13"/>
    </row>
    <row r="516" spans="2:9" ht="15" customHeight="1" hidden="1">
      <c r="B516" s="37"/>
      <c r="C516" s="29" t="s">
        <v>59</v>
      </c>
      <c r="D516" s="27">
        <v>12005475</v>
      </c>
      <c r="E516" s="27">
        <v>207130441</v>
      </c>
      <c r="F516" s="27">
        <v>5086730</v>
      </c>
      <c r="G516" s="27">
        <v>136176847</v>
      </c>
      <c r="I516" s="13"/>
    </row>
    <row r="517" spans="2:9" ht="15" customHeight="1" hidden="1">
      <c r="B517" s="37"/>
      <c r="C517" s="29" t="s">
        <v>9</v>
      </c>
      <c r="D517" s="27">
        <v>7439475</v>
      </c>
      <c r="E517" s="27">
        <v>128353246</v>
      </c>
      <c r="F517" s="27">
        <v>4416614</v>
      </c>
      <c r="G517" s="27">
        <v>118237171</v>
      </c>
      <c r="I517" s="13"/>
    </row>
    <row r="518" spans="2:9" ht="15" customHeight="1" hidden="1">
      <c r="B518" s="65" t="s">
        <v>22</v>
      </c>
      <c r="C518" s="65"/>
      <c r="D518" s="36">
        <f>SUM(D519:D530)</f>
        <v>85378575</v>
      </c>
      <c r="E518" s="36">
        <f>SUM(E519:E530)</f>
        <v>1278016139</v>
      </c>
      <c r="F518" s="36">
        <f>SUM(F519:F530)</f>
        <v>46125546</v>
      </c>
      <c r="G518" s="36">
        <f>SUM(G519:G530)</f>
        <v>1170512462</v>
      </c>
      <c r="I518" s="13"/>
    </row>
    <row r="519" spans="2:9" ht="15" customHeight="1" hidden="1">
      <c r="B519" s="37"/>
      <c r="C519" s="30" t="s">
        <v>50</v>
      </c>
      <c r="D519" s="27">
        <v>11646925</v>
      </c>
      <c r="E519" s="27">
        <v>200944378</v>
      </c>
      <c r="F519" s="27">
        <v>2610997</v>
      </c>
      <c r="G519" s="27">
        <v>69898996</v>
      </c>
      <c r="I519" s="13"/>
    </row>
    <row r="520" spans="2:9" ht="15" customHeight="1" hidden="1">
      <c r="B520" s="37"/>
      <c r="C520" s="30" t="s">
        <v>0</v>
      </c>
      <c r="D520" s="27">
        <v>7177000</v>
      </c>
      <c r="E520" s="27">
        <v>104841599</v>
      </c>
      <c r="F520" s="27">
        <v>2776650</v>
      </c>
      <c r="G520" s="27">
        <v>70229808</v>
      </c>
      <c r="I520" s="13"/>
    </row>
    <row r="521" spans="2:9" ht="15" customHeight="1" hidden="1">
      <c r="B521" s="37"/>
      <c r="C521" s="30" t="s">
        <v>1</v>
      </c>
      <c r="D521" s="27">
        <v>5732775</v>
      </c>
      <c r="E521" s="27">
        <v>83744358</v>
      </c>
      <c r="F521" s="27">
        <v>3132577</v>
      </c>
      <c r="G521" s="27">
        <v>79232268</v>
      </c>
      <c r="I521" s="13"/>
    </row>
    <row r="522" spans="2:9" ht="15" customHeight="1" hidden="1">
      <c r="B522" s="37"/>
      <c r="C522" s="29">
        <v>40179</v>
      </c>
      <c r="D522" s="27">
        <v>6990675</v>
      </c>
      <c r="E522" s="27">
        <v>102119768</v>
      </c>
      <c r="F522" s="27">
        <v>5759348</v>
      </c>
      <c r="G522" s="27">
        <v>145671186</v>
      </c>
      <c r="I522" s="13"/>
    </row>
    <row r="523" spans="2:9" ht="15" customHeight="1" hidden="1">
      <c r="B523" s="37"/>
      <c r="C523" s="29" t="s">
        <v>2</v>
      </c>
      <c r="D523" s="27">
        <v>6023050</v>
      </c>
      <c r="E523" s="27">
        <v>87984700</v>
      </c>
      <c r="F523" s="27">
        <v>3003204</v>
      </c>
      <c r="G523" s="27">
        <v>75960035</v>
      </c>
      <c r="I523" s="13"/>
    </row>
    <row r="524" spans="2:9" ht="15" customHeight="1" hidden="1">
      <c r="B524" s="37"/>
      <c r="C524" s="29" t="s">
        <v>57</v>
      </c>
      <c r="D524" s="27">
        <v>6484600</v>
      </c>
      <c r="E524" s="27">
        <v>94727020</v>
      </c>
      <c r="F524" s="27">
        <v>1913685</v>
      </c>
      <c r="G524" s="27">
        <v>48402833</v>
      </c>
      <c r="I524" s="13"/>
    </row>
    <row r="525" spans="2:9" ht="15" customHeight="1" hidden="1">
      <c r="B525" s="37"/>
      <c r="C525" s="29" t="s">
        <v>58</v>
      </c>
      <c r="D525" s="27">
        <v>16097175</v>
      </c>
      <c r="E525" s="27">
        <v>235147516</v>
      </c>
      <c r="F525" s="27">
        <v>4991675</v>
      </c>
      <c r="G525" s="27">
        <v>126254433</v>
      </c>
      <c r="I525" s="13"/>
    </row>
    <row r="526" spans="2:9" ht="15" customHeight="1" hidden="1">
      <c r="B526" s="37"/>
      <c r="C526" s="29" t="s">
        <v>5</v>
      </c>
      <c r="D526" s="27">
        <v>3397725</v>
      </c>
      <c r="E526" s="27">
        <v>49633949</v>
      </c>
      <c r="F526" s="27">
        <v>1735275</v>
      </c>
      <c r="G526" s="27">
        <v>43890310</v>
      </c>
      <c r="I526" s="13"/>
    </row>
    <row r="527" spans="2:9" ht="15" customHeight="1" hidden="1">
      <c r="B527" s="37"/>
      <c r="C527" s="29" t="s">
        <v>6</v>
      </c>
      <c r="D527" s="27">
        <v>3648950</v>
      </c>
      <c r="E527" s="27">
        <v>53303845</v>
      </c>
      <c r="F527" s="27">
        <v>3758040</v>
      </c>
      <c r="G527" s="27">
        <v>95052103</v>
      </c>
      <c r="I527" s="13"/>
    </row>
    <row r="528" spans="2:9" ht="15" customHeight="1" hidden="1">
      <c r="B528" s="37"/>
      <c r="C528" s="29" t="s">
        <v>7</v>
      </c>
      <c r="D528" s="27">
        <v>5283575</v>
      </c>
      <c r="E528" s="27">
        <v>77182447</v>
      </c>
      <c r="F528" s="27">
        <v>5203800</v>
      </c>
      <c r="G528" s="27">
        <v>131619712</v>
      </c>
      <c r="I528" s="13"/>
    </row>
    <row r="529" spans="2:9" ht="15" customHeight="1" hidden="1">
      <c r="B529" s="37"/>
      <c r="C529" s="29" t="s">
        <v>59</v>
      </c>
      <c r="D529" s="27">
        <v>6737075</v>
      </c>
      <c r="E529" s="27">
        <v>98415173</v>
      </c>
      <c r="F529" s="27">
        <v>7077410</v>
      </c>
      <c r="G529" s="27">
        <v>179008929</v>
      </c>
      <c r="I529" s="13"/>
    </row>
    <row r="530" spans="2:9" ht="15" customHeight="1" hidden="1">
      <c r="B530" s="37"/>
      <c r="C530" s="29" t="s">
        <v>9</v>
      </c>
      <c r="D530" s="27">
        <v>6159050</v>
      </c>
      <c r="E530" s="27">
        <v>89971386</v>
      </c>
      <c r="F530" s="27">
        <v>4162885</v>
      </c>
      <c r="G530" s="27">
        <v>105291849</v>
      </c>
      <c r="I530" s="13"/>
    </row>
    <row r="531" spans="2:9" ht="15" customHeight="1" hidden="1">
      <c r="B531" s="65" t="s">
        <v>23</v>
      </c>
      <c r="C531" s="65"/>
      <c r="D531" s="41">
        <f>SUM(D532:D543)</f>
        <v>73469925</v>
      </c>
      <c r="E531" s="41">
        <f>SUM(E532:E543)</f>
        <v>1322365774</v>
      </c>
      <c r="F531" s="41">
        <f>SUM(F532:F543)</f>
        <v>50144512</v>
      </c>
      <c r="G531" s="41">
        <f>SUM(G532:G543)</f>
        <v>1911598569</v>
      </c>
      <c r="I531" s="13"/>
    </row>
    <row r="532" spans="2:9" ht="15" customHeight="1" hidden="1">
      <c r="B532" s="37"/>
      <c r="C532" s="29">
        <v>40452</v>
      </c>
      <c r="D532" s="27">
        <v>11268350</v>
      </c>
      <c r="E532" s="27">
        <v>164608038</v>
      </c>
      <c r="F532" s="27">
        <v>3208565</v>
      </c>
      <c r="G532" s="27">
        <v>81154232</v>
      </c>
      <c r="I532" s="13"/>
    </row>
    <row r="533" spans="2:9" ht="15" customHeight="1" hidden="1">
      <c r="B533" s="37"/>
      <c r="C533" s="30" t="s">
        <v>0</v>
      </c>
      <c r="D533" s="27">
        <v>6279175</v>
      </c>
      <c r="E533" s="27">
        <v>116874269</v>
      </c>
      <c r="F533" s="27">
        <v>3898975</v>
      </c>
      <c r="G533" s="27">
        <v>152045500</v>
      </c>
      <c r="I533" s="13"/>
    </row>
    <row r="534" spans="2:9" ht="15" customHeight="1" hidden="1">
      <c r="B534" s="37"/>
      <c r="C534" s="30" t="s">
        <v>1</v>
      </c>
      <c r="D534" s="27">
        <v>5619200</v>
      </c>
      <c r="E534" s="27">
        <v>104590154</v>
      </c>
      <c r="F534" s="27">
        <v>6903855</v>
      </c>
      <c r="G534" s="27">
        <v>269243436</v>
      </c>
      <c r="I534" s="13"/>
    </row>
    <row r="535" spans="2:9" ht="15" customHeight="1" hidden="1">
      <c r="B535" s="37"/>
      <c r="C535" s="29">
        <v>40544</v>
      </c>
      <c r="D535" s="27">
        <v>6327525</v>
      </c>
      <c r="E535" s="27">
        <v>117774210</v>
      </c>
      <c r="F535" s="27">
        <v>8896352</v>
      </c>
      <c r="G535" s="27">
        <v>346948824</v>
      </c>
      <c r="I535" s="13"/>
    </row>
    <row r="536" spans="2:9" ht="15" customHeight="1" hidden="1">
      <c r="B536" s="37"/>
      <c r="C536" s="29" t="s">
        <v>2</v>
      </c>
      <c r="D536" s="27">
        <v>6312500</v>
      </c>
      <c r="E536" s="27">
        <v>117494545</v>
      </c>
      <c r="F536" s="27">
        <v>6317220</v>
      </c>
      <c r="G536" s="27">
        <v>246365259</v>
      </c>
      <c r="I536" s="13"/>
    </row>
    <row r="537" spans="2:9" ht="15" customHeight="1" hidden="1">
      <c r="B537" s="37"/>
      <c r="C537" s="29" t="s">
        <v>57</v>
      </c>
      <c r="D537" s="27">
        <v>4862700</v>
      </c>
      <c r="E537" s="27">
        <v>90509419</v>
      </c>
      <c r="F537" s="27">
        <v>4539449</v>
      </c>
      <c r="G537" s="27">
        <v>177033969</v>
      </c>
      <c r="I537" s="13"/>
    </row>
    <row r="538" spans="2:9" ht="15" customHeight="1" hidden="1">
      <c r="B538" s="37"/>
      <c r="C538" s="29" t="s">
        <v>58</v>
      </c>
      <c r="D538" s="27">
        <v>11213275</v>
      </c>
      <c r="E538" s="27">
        <v>208712672</v>
      </c>
      <c r="F538" s="27">
        <v>6935364</v>
      </c>
      <c r="G538" s="27">
        <v>270472256</v>
      </c>
      <c r="I538" s="13"/>
    </row>
    <row r="539" spans="2:12" ht="15" customHeight="1" hidden="1">
      <c r="B539" s="37"/>
      <c r="C539" s="29" t="s">
        <v>5</v>
      </c>
      <c r="D539" s="27">
        <v>3198050</v>
      </c>
      <c r="E539" s="27">
        <v>59525285</v>
      </c>
      <c r="F539" s="27">
        <v>975250</v>
      </c>
      <c r="G539" s="27">
        <v>38033774</v>
      </c>
      <c r="H539" s="13"/>
      <c r="I539" s="13"/>
      <c r="L539" s="21"/>
    </row>
    <row r="540" spans="2:9" ht="15" customHeight="1" hidden="1">
      <c r="B540" s="37"/>
      <c r="C540" s="29" t="s">
        <v>13</v>
      </c>
      <c r="D540" s="27">
        <v>4057275</v>
      </c>
      <c r="E540" s="27">
        <v>75518043</v>
      </c>
      <c r="F540" s="27">
        <v>2247295</v>
      </c>
      <c r="G540" s="27">
        <v>87642254</v>
      </c>
      <c r="I540" s="13"/>
    </row>
    <row r="541" spans="2:9" ht="15" customHeight="1" hidden="1">
      <c r="B541" s="37"/>
      <c r="C541" s="29" t="s">
        <v>14</v>
      </c>
      <c r="D541" s="27">
        <v>5200250</v>
      </c>
      <c r="E541" s="27">
        <v>96792235</v>
      </c>
      <c r="F541" s="27">
        <v>2397105</v>
      </c>
      <c r="G541" s="27">
        <v>93484696</v>
      </c>
      <c r="I541" s="13"/>
    </row>
    <row r="542" spans="2:9" ht="15" customHeight="1" hidden="1">
      <c r="B542" s="37"/>
      <c r="C542" s="29" t="s">
        <v>60</v>
      </c>
      <c r="D542" s="27">
        <v>4517425</v>
      </c>
      <c r="E542" s="27">
        <v>84082816</v>
      </c>
      <c r="F542" s="27">
        <v>2270595</v>
      </c>
      <c r="G542" s="27">
        <v>88550932</v>
      </c>
      <c r="I542" s="13"/>
    </row>
    <row r="543" spans="2:9" ht="15" customHeight="1" hidden="1">
      <c r="B543" s="37"/>
      <c r="C543" s="29" t="s">
        <v>9</v>
      </c>
      <c r="D543" s="27">
        <v>4614200</v>
      </c>
      <c r="E543" s="27">
        <v>85884088</v>
      </c>
      <c r="F543" s="27">
        <v>1554487</v>
      </c>
      <c r="G543" s="27">
        <v>60623437</v>
      </c>
      <c r="I543" s="13"/>
    </row>
    <row r="544" spans="2:9" ht="15" customHeight="1" hidden="1">
      <c r="B544" s="65" t="s">
        <v>62</v>
      </c>
      <c r="C544" s="65"/>
      <c r="D544" s="41">
        <f>SUM(D545:D556)</f>
        <v>87480905</v>
      </c>
      <c r="E544" s="41">
        <f>SUM(E545:E556)</f>
        <v>1590626272</v>
      </c>
      <c r="F544" s="41">
        <f>SUM(F545:F556)</f>
        <v>39242280</v>
      </c>
      <c r="G544" s="41">
        <f>SUM(G545:G556)</f>
        <v>1166763600</v>
      </c>
      <c r="I544" s="13"/>
    </row>
    <row r="545" spans="2:9" ht="15" customHeight="1" hidden="1">
      <c r="B545" s="28"/>
      <c r="C545" s="29">
        <v>40817</v>
      </c>
      <c r="D545" s="27">
        <v>5798425</v>
      </c>
      <c r="E545" s="27">
        <v>107926070</v>
      </c>
      <c r="F545" s="27">
        <v>4443616</v>
      </c>
      <c r="G545" s="27">
        <v>173296577</v>
      </c>
      <c r="I545" s="13"/>
    </row>
    <row r="546" spans="2:9" ht="15" customHeight="1" hidden="1">
      <c r="B546" s="28"/>
      <c r="C546" s="30" t="s">
        <v>0</v>
      </c>
      <c r="D546" s="27">
        <v>9608705</v>
      </c>
      <c r="E546" s="27">
        <v>174417197</v>
      </c>
      <c r="F546" s="27">
        <v>1369640</v>
      </c>
      <c r="G546" s="27">
        <v>39101850</v>
      </c>
      <c r="I546" s="13"/>
    </row>
    <row r="547" spans="2:9" ht="15" customHeight="1" hidden="1">
      <c r="B547" s="28"/>
      <c r="C547" s="30" t="s">
        <v>1</v>
      </c>
      <c r="D547" s="27">
        <v>9502000</v>
      </c>
      <c r="E547" s="27">
        <v>172480287</v>
      </c>
      <c r="F547" s="27">
        <v>2870790</v>
      </c>
      <c r="G547" s="27">
        <v>81958180</v>
      </c>
      <c r="I547" s="13"/>
    </row>
    <row r="548" spans="2:9" ht="15" customHeight="1" hidden="1">
      <c r="B548" s="28"/>
      <c r="C548" s="29">
        <v>40909</v>
      </c>
      <c r="D548" s="27">
        <v>8796295</v>
      </c>
      <c r="E548" s="27">
        <v>159670332</v>
      </c>
      <c r="F548" s="27">
        <v>6153802</v>
      </c>
      <c r="G548" s="27">
        <v>175684890</v>
      </c>
      <c r="I548" s="13"/>
    </row>
    <row r="549" spans="2:9" ht="15" customHeight="1" hidden="1">
      <c r="B549" s="28"/>
      <c r="C549" s="29" t="s">
        <v>2</v>
      </c>
      <c r="D549" s="27">
        <v>6088880</v>
      </c>
      <c r="E549" s="27">
        <v>110525335</v>
      </c>
      <c r="F549" s="27">
        <v>2032554</v>
      </c>
      <c r="G549" s="27">
        <v>58027381</v>
      </c>
      <c r="I549" s="13"/>
    </row>
    <row r="550" spans="2:9" ht="15" customHeight="1" hidden="1">
      <c r="B550" s="28"/>
      <c r="C550" s="29" t="s">
        <v>3</v>
      </c>
      <c r="D550" s="27">
        <v>6123475</v>
      </c>
      <c r="E550" s="27">
        <v>111153303</v>
      </c>
      <c r="F550" s="27">
        <v>2127645</v>
      </c>
      <c r="G550" s="27">
        <v>60742134</v>
      </c>
      <c r="I550" s="13"/>
    </row>
    <row r="551" spans="2:9" ht="15" customHeight="1" hidden="1">
      <c r="B551" s="28"/>
      <c r="C551" s="29" t="s">
        <v>4</v>
      </c>
      <c r="D551" s="27">
        <v>13883955</v>
      </c>
      <c r="E551" s="27">
        <v>252021536</v>
      </c>
      <c r="F551" s="27">
        <v>6017826</v>
      </c>
      <c r="G551" s="27">
        <v>171802911</v>
      </c>
      <c r="I551" s="13"/>
    </row>
    <row r="552" spans="2:9" ht="15" customHeight="1" hidden="1">
      <c r="B552" s="28"/>
      <c r="C552" s="29" t="s">
        <v>5</v>
      </c>
      <c r="D552" s="27">
        <v>3606750</v>
      </c>
      <c r="E552" s="27">
        <v>65469711</v>
      </c>
      <c r="F552" s="27">
        <v>1876545</v>
      </c>
      <c r="G552" s="27">
        <v>53573479</v>
      </c>
      <c r="H552" s="13"/>
      <c r="I552" s="13"/>
    </row>
    <row r="553" spans="2:9" ht="15" customHeight="1" hidden="1">
      <c r="B553" s="28"/>
      <c r="C553" s="29" t="s">
        <v>6</v>
      </c>
      <c r="D553" s="27">
        <v>5976780</v>
      </c>
      <c r="E553" s="27">
        <v>108490494</v>
      </c>
      <c r="F553" s="27">
        <v>2622304</v>
      </c>
      <c r="G553" s="27">
        <v>74864154</v>
      </c>
      <c r="I553" s="13"/>
    </row>
    <row r="554" spans="2:9" ht="15" customHeight="1" hidden="1">
      <c r="B554" s="28"/>
      <c r="C554" s="29" t="s">
        <v>7</v>
      </c>
      <c r="D554" s="27">
        <v>5474425</v>
      </c>
      <c r="E554" s="27">
        <v>99371745</v>
      </c>
      <c r="F554" s="27">
        <v>4556185</v>
      </c>
      <c r="G554" s="27">
        <v>130074524</v>
      </c>
      <c r="I554" s="13"/>
    </row>
    <row r="555" spans="2:9" ht="15" customHeight="1" hidden="1">
      <c r="B555" s="28"/>
      <c r="C555" s="29" t="s">
        <v>8</v>
      </c>
      <c r="D555" s="27">
        <v>6399055</v>
      </c>
      <c r="E555" s="27">
        <v>116155630</v>
      </c>
      <c r="F555" s="27">
        <v>2639906</v>
      </c>
      <c r="G555" s="27">
        <v>75366672</v>
      </c>
      <c r="I555" s="13"/>
    </row>
    <row r="556" spans="2:9" ht="15" customHeight="1" hidden="1">
      <c r="B556" s="28"/>
      <c r="C556" s="29" t="s">
        <v>9</v>
      </c>
      <c r="D556" s="27">
        <v>6222160</v>
      </c>
      <c r="E556" s="27">
        <v>112944632</v>
      </c>
      <c r="F556" s="27">
        <v>2531467</v>
      </c>
      <c r="G556" s="27">
        <v>72270848</v>
      </c>
      <c r="I556" s="13"/>
    </row>
    <row r="557" spans="2:9" ht="15" customHeight="1" hidden="1">
      <c r="B557" s="65" t="s">
        <v>64</v>
      </c>
      <c r="C557" s="65"/>
      <c r="D557" s="41">
        <f>SUM(D558:D569)</f>
        <v>98323310</v>
      </c>
      <c r="E557" s="41">
        <f>SUM(E558:E569)</f>
        <v>1646114488</v>
      </c>
      <c r="F557" s="41">
        <f>SUM(F558:F569)</f>
        <v>39030412</v>
      </c>
      <c r="G557" s="41">
        <f>SUM(G558:G569)</f>
        <v>990203274</v>
      </c>
      <c r="I557" s="13"/>
    </row>
    <row r="558" spans="2:9" ht="15" customHeight="1" hidden="1">
      <c r="B558" s="37"/>
      <c r="C558" s="29">
        <v>41183</v>
      </c>
      <c r="D558" s="27">
        <v>18317520</v>
      </c>
      <c r="E558" s="27">
        <v>332499607</v>
      </c>
      <c r="F558" s="27">
        <v>9628536</v>
      </c>
      <c r="G558" s="27">
        <v>274885072</v>
      </c>
      <c r="I558" s="13"/>
    </row>
    <row r="559" spans="2:9" ht="15" customHeight="1" hidden="1">
      <c r="B559" s="37"/>
      <c r="C559" s="30" t="s">
        <v>0</v>
      </c>
      <c r="D559" s="27">
        <v>4115170</v>
      </c>
      <c r="E559" s="27">
        <v>67566958</v>
      </c>
      <c r="F559" s="27">
        <v>1002196</v>
      </c>
      <c r="G559" s="27">
        <v>24382424</v>
      </c>
      <c r="I559" s="13"/>
    </row>
    <row r="560" spans="2:9" ht="15" customHeight="1" hidden="1">
      <c r="B560" s="37"/>
      <c r="C560" s="30" t="s">
        <v>1</v>
      </c>
      <c r="D560" s="27">
        <v>5877820</v>
      </c>
      <c r="E560" s="27">
        <v>96507910</v>
      </c>
      <c r="F560" s="27">
        <v>1056820</v>
      </c>
      <c r="G560" s="27">
        <v>25711372</v>
      </c>
      <c r="I560" s="13"/>
    </row>
    <row r="561" spans="2:9" ht="15" customHeight="1" hidden="1">
      <c r="B561" s="37"/>
      <c r="C561" s="29">
        <v>41275</v>
      </c>
      <c r="D561" s="27">
        <v>6590350</v>
      </c>
      <c r="E561" s="27">
        <v>108206941</v>
      </c>
      <c r="F561" s="27">
        <v>3033042</v>
      </c>
      <c r="G561" s="27">
        <v>73790875</v>
      </c>
      <c r="I561" s="13"/>
    </row>
    <row r="562" spans="2:9" ht="15" customHeight="1" hidden="1">
      <c r="B562" s="37"/>
      <c r="C562" s="29" t="s">
        <v>2</v>
      </c>
      <c r="D562" s="27">
        <v>4933080</v>
      </c>
      <c r="E562" s="27">
        <v>80996221</v>
      </c>
      <c r="F562" s="27">
        <v>3613893</v>
      </c>
      <c r="G562" s="27">
        <v>87922398</v>
      </c>
      <c r="I562" s="13"/>
    </row>
    <row r="563" spans="2:9" ht="15" customHeight="1" hidden="1">
      <c r="B563" s="37"/>
      <c r="C563" s="29" t="s">
        <v>57</v>
      </c>
      <c r="D563" s="27">
        <v>6002080</v>
      </c>
      <c r="E563" s="27">
        <v>98548135</v>
      </c>
      <c r="F563" s="27">
        <v>2668492</v>
      </c>
      <c r="G563" s="27">
        <v>64921740</v>
      </c>
      <c r="I563" s="13"/>
    </row>
    <row r="564" spans="2:9" ht="15" customHeight="1" hidden="1">
      <c r="B564" s="37"/>
      <c r="C564" s="29" t="s">
        <v>58</v>
      </c>
      <c r="D564" s="27">
        <v>19497525</v>
      </c>
      <c r="E564" s="27">
        <v>320129845</v>
      </c>
      <c r="F564" s="27">
        <v>5815872</v>
      </c>
      <c r="G564" s="27">
        <v>141494344</v>
      </c>
      <c r="I564" s="13"/>
    </row>
    <row r="565" spans="2:12" ht="15" customHeight="1" hidden="1">
      <c r="B565" s="37"/>
      <c r="C565" s="29" t="s">
        <v>5</v>
      </c>
      <c r="D565" s="27">
        <v>4215225</v>
      </c>
      <c r="E565" s="27">
        <v>69209762</v>
      </c>
      <c r="F565" s="27">
        <v>1651736</v>
      </c>
      <c r="G565" s="27">
        <v>40185082</v>
      </c>
      <c r="H565" s="13"/>
      <c r="I565" s="13"/>
      <c r="L565" s="21"/>
    </row>
    <row r="566" spans="2:9" ht="15" customHeight="1" hidden="1">
      <c r="B566" s="37"/>
      <c r="C566" s="29" t="s">
        <v>13</v>
      </c>
      <c r="D566" s="27">
        <v>6649055</v>
      </c>
      <c r="E566" s="27">
        <v>109170820</v>
      </c>
      <c r="F566" s="27">
        <v>2435551</v>
      </c>
      <c r="G566" s="27">
        <v>59254516</v>
      </c>
      <c r="I566" s="13"/>
    </row>
    <row r="567" spans="2:9" ht="15" customHeight="1" hidden="1">
      <c r="B567" s="37"/>
      <c r="C567" s="29" t="s">
        <v>14</v>
      </c>
      <c r="D567" s="27">
        <v>6536875</v>
      </c>
      <c r="E567" s="27">
        <v>107328932</v>
      </c>
      <c r="F567" s="27">
        <v>2335926</v>
      </c>
      <c r="G567" s="27">
        <v>56830742</v>
      </c>
      <c r="I567" s="13"/>
    </row>
    <row r="568" spans="2:9" ht="15" customHeight="1" hidden="1">
      <c r="B568" s="37"/>
      <c r="C568" s="29" t="s">
        <v>59</v>
      </c>
      <c r="D568" s="27">
        <v>7798025</v>
      </c>
      <c r="E568" s="27">
        <v>128035758</v>
      </c>
      <c r="F568" s="27">
        <v>2625307</v>
      </c>
      <c r="G568" s="27">
        <v>63871089</v>
      </c>
      <c r="I568" s="13"/>
    </row>
    <row r="569" spans="2:9" ht="15" customHeight="1" hidden="1">
      <c r="B569" s="37"/>
      <c r="C569" s="29" t="s">
        <v>9</v>
      </c>
      <c r="D569" s="27">
        <v>7790585</v>
      </c>
      <c r="E569" s="27">
        <v>127913599</v>
      </c>
      <c r="F569" s="27">
        <v>3163041</v>
      </c>
      <c r="G569" s="27">
        <v>76953620</v>
      </c>
      <c r="I569" s="13"/>
    </row>
    <row r="570" spans="2:9" ht="15" customHeight="1" hidden="1">
      <c r="B570" s="64" t="s">
        <v>69</v>
      </c>
      <c r="C570" s="65"/>
      <c r="D570" s="41">
        <f>SUM(D571:D582)</f>
        <v>111199795</v>
      </c>
      <c r="E570" s="41">
        <f>SUM(E571:E582)</f>
        <v>1797880322</v>
      </c>
      <c r="F570" s="41">
        <f>SUM(F571:F582)</f>
        <v>39433494</v>
      </c>
      <c r="G570" s="41">
        <f>SUM(G571:G582)</f>
        <v>968042195</v>
      </c>
      <c r="I570" s="13"/>
    </row>
    <row r="571" spans="2:9" ht="15" customHeight="1" hidden="1">
      <c r="B571" s="42"/>
      <c r="C571" s="44" t="s">
        <v>50</v>
      </c>
      <c r="D571" s="27">
        <v>19994210</v>
      </c>
      <c r="E571" s="27">
        <v>328284917</v>
      </c>
      <c r="F571" s="27">
        <v>6235136</v>
      </c>
      <c r="G571" s="27">
        <v>151694621</v>
      </c>
      <c r="I571" s="13"/>
    </row>
    <row r="572" spans="2:9" ht="15" customHeight="1" hidden="1">
      <c r="B572" s="42"/>
      <c r="C572" s="45" t="s">
        <v>0</v>
      </c>
      <c r="D572" s="27">
        <v>9317935</v>
      </c>
      <c r="E572" s="27">
        <v>150139869</v>
      </c>
      <c r="F572" s="27">
        <v>1144715</v>
      </c>
      <c r="G572" s="27">
        <v>28148537</v>
      </c>
      <c r="I572" s="13"/>
    </row>
    <row r="573" spans="2:9" ht="15" customHeight="1" hidden="1">
      <c r="B573" s="42"/>
      <c r="C573" s="45" t="s">
        <v>1</v>
      </c>
      <c r="D573" s="27">
        <v>8215070</v>
      </c>
      <c r="E573" s="27">
        <v>132369408</v>
      </c>
      <c r="F573" s="27">
        <v>2232890</v>
      </c>
      <c r="G573" s="27">
        <v>54906761</v>
      </c>
      <c r="I573" s="13"/>
    </row>
    <row r="574" spans="2:9" ht="15" customHeight="1" hidden="1">
      <c r="B574" s="42"/>
      <c r="C574" s="44">
        <v>41640</v>
      </c>
      <c r="D574" s="27">
        <v>7707160</v>
      </c>
      <c r="E574" s="27">
        <v>124185449</v>
      </c>
      <c r="F574" s="27">
        <v>2238537</v>
      </c>
      <c r="G574" s="27">
        <v>55045619</v>
      </c>
      <c r="I574" s="13"/>
    </row>
    <row r="575" spans="2:9" ht="15" customHeight="1" hidden="1">
      <c r="B575" s="42"/>
      <c r="C575" s="44" t="s">
        <v>2</v>
      </c>
      <c r="D575" s="27">
        <v>7092810</v>
      </c>
      <c r="E575" s="27">
        <v>114286432</v>
      </c>
      <c r="F575" s="27">
        <v>4415191</v>
      </c>
      <c r="G575" s="27">
        <v>108569539</v>
      </c>
      <c r="I575" s="13"/>
    </row>
    <row r="576" spans="2:9" ht="15" customHeight="1" hidden="1">
      <c r="B576" s="42"/>
      <c r="C576" s="44" t="s">
        <v>57</v>
      </c>
      <c r="D576" s="27">
        <v>7667765</v>
      </c>
      <c r="E576" s="27">
        <v>123550680</v>
      </c>
      <c r="F576" s="27">
        <v>3211493</v>
      </c>
      <c r="G576" s="27">
        <v>78970610</v>
      </c>
      <c r="I576" s="13"/>
    </row>
    <row r="577" spans="2:9" ht="15" customHeight="1" hidden="1">
      <c r="B577" s="42"/>
      <c r="C577" s="44" t="s">
        <v>58</v>
      </c>
      <c r="D577" s="27">
        <v>16084160</v>
      </c>
      <c r="E577" s="27">
        <v>259164053</v>
      </c>
      <c r="F577" s="27">
        <v>5502718</v>
      </c>
      <c r="G577" s="27">
        <v>135311831</v>
      </c>
      <c r="I577" s="13"/>
    </row>
    <row r="578" spans="2:12" ht="15" customHeight="1" hidden="1">
      <c r="B578" s="42"/>
      <c r="C578" s="44" t="s">
        <v>5</v>
      </c>
      <c r="D578" s="27">
        <v>6960485</v>
      </c>
      <c r="E578" s="27">
        <v>112154278</v>
      </c>
      <c r="F578" s="27">
        <v>2610810</v>
      </c>
      <c r="G578" s="27">
        <v>64199815</v>
      </c>
      <c r="H578" s="13"/>
      <c r="I578" s="13"/>
      <c r="L578" s="21"/>
    </row>
    <row r="579" spans="2:9" ht="15" customHeight="1" hidden="1">
      <c r="B579" s="42"/>
      <c r="C579" s="44" t="s">
        <v>13</v>
      </c>
      <c r="D579" s="27">
        <v>6489845</v>
      </c>
      <c r="E579" s="27">
        <v>104570854</v>
      </c>
      <c r="F579" s="27">
        <v>2745921</v>
      </c>
      <c r="G579" s="27">
        <v>67522195</v>
      </c>
      <c r="I579" s="13"/>
    </row>
    <row r="580" spans="2:9" ht="15" customHeight="1" hidden="1">
      <c r="B580" s="42"/>
      <c r="C580" s="44" t="s">
        <v>14</v>
      </c>
      <c r="D580" s="27">
        <v>8291600</v>
      </c>
      <c r="E580" s="27">
        <v>133602537</v>
      </c>
      <c r="F580" s="27">
        <v>3246557</v>
      </c>
      <c r="G580" s="27">
        <v>79832833</v>
      </c>
      <c r="I580" s="13"/>
    </row>
    <row r="581" spans="2:9" ht="15" customHeight="1" hidden="1">
      <c r="B581" s="42"/>
      <c r="C581" s="44" t="s">
        <v>59</v>
      </c>
      <c r="D581" s="27">
        <v>6916300</v>
      </c>
      <c r="E581" s="27">
        <v>111442324</v>
      </c>
      <c r="F581" s="27">
        <v>3486952</v>
      </c>
      <c r="G581" s="27">
        <v>85744144</v>
      </c>
      <c r="I581" s="13"/>
    </row>
    <row r="582" spans="2:9" ht="15" customHeight="1" hidden="1">
      <c r="B582" s="43"/>
      <c r="C582" s="44" t="s">
        <v>9</v>
      </c>
      <c r="D582" s="27">
        <v>6462455</v>
      </c>
      <c r="E582" s="27">
        <v>104129521</v>
      </c>
      <c r="F582" s="27">
        <v>2362574</v>
      </c>
      <c r="G582" s="27">
        <v>58095690</v>
      </c>
      <c r="I582" s="13"/>
    </row>
    <row r="583" spans="2:9" ht="15" customHeight="1" hidden="1">
      <c r="B583" s="64" t="s">
        <v>74</v>
      </c>
      <c r="C583" s="65"/>
      <c r="D583" s="41">
        <f>SUM(D584:D595)</f>
        <v>116861615</v>
      </c>
      <c r="E583" s="41">
        <f>SUM(E584:E595)</f>
        <v>1827622825</v>
      </c>
      <c r="F583" s="41">
        <f>SUM(F584:F595)</f>
        <v>39724225</v>
      </c>
      <c r="G583" s="41">
        <f>SUM(G584:G595)</f>
        <v>1224599576</v>
      </c>
      <c r="I583" s="13"/>
    </row>
    <row r="584" spans="2:9" ht="15" customHeight="1" hidden="1">
      <c r="B584" s="42"/>
      <c r="C584" s="44" t="s">
        <v>50</v>
      </c>
      <c r="D584" s="27">
        <v>14894415</v>
      </c>
      <c r="E584" s="27">
        <v>239993693</v>
      </c>
      <c r="F584" s="27">
        <v>5013622</v>
      </c>
      <c r="G584" s="27">
        <v>123284962</v>
      </c>
      <c r="I584" s="13"/>
    </row>
    <row r="585" spans="2:9" ht="15" customHeight="1" hidden="1">
      <c r="B585" s="42"/>
      <c r="C585" s="45" t="s">
        <v>0</v>
      </c>
      <c r="D585" s="27">
        <v>9976590</v>
      </c>
      <c r="E585" s="27">
        <v>155335493</v>
      </c>
      <c r="F585" s="27">
        <v>1112547</v>
      </c>
      <c r="G585" s="27">
        <v>35248348</v>
      </c>
      <c r="I585" s="13"/>
    </row>
    <row r="586" spans="2:9" ht="15" customHeight="1" hidden="1">
      <c r="B586" s="42"/>
      <c r="C586" s="45" t="s">
        <v>1</v>
      </c>
      <c r="D586" s="27">
        <v>8270680</v>
      </c>
      <c r="E586" s="27">
        <v>128774472</v>
      </c>
      <c r="F586" s="27">
        <v>2464255</v>
      </c>
      <c r="G586" s="27">
        <v>78190803</v>
      </c>
      <c r="I586" s="13"/>
    </row>
    <row r="587" spans="2:9" ht="15" customHeight="1" hidden="1">
      <c r="B587" s="42"/>
      <c r="C587" s="44">
        <v>42005</v>
      </c>
      <c r="D587" s="27">
        <v>7401365</v>
      </c>
      <c r="E587" s="27">
        <v>115239239</v>
      </c>
      <c r="F587" s="27">
        <v>3274884</v>
      </c>
      <c r="G587" s="27">
        <v>103912062</v>
      </c>
      <c r="I587" s="13"/>
    </row>
    <row r="588" spans="2:9" ht="15" customHeight="1" hidden="1">
      <c r="B588" s="42"/>
      <c r="C588" s="44" t="s">
        <v>2</v>
      </c>
      <c r="D588" s="27">
        <v>6857535</v>
      </c>
      <c r="E588" s="27">
        <v>106771802</v>
      </c>
      <c r="F588" s="27">
        <v>3057508</v>
      </c>
      <c r="G588" s="27">
        <v>97014723</v>
      </c>
      <c r="I588" s="13"/>
    </row>
    <row r="589" spans="2:9" ht="15" customHeight="1" hidden="1">
      <c r="B589" s="42"/>
      <c r="C589" s="44" t="s">
        <v>57</v>
      </c>
      <c r="D589" s="27">
        <v>7061300</v>
      </c>
      <c r="E589" s="27">
        <v>109944426</v>
      </c>
      <c r="F589" s="27">
        <v>5167534</v>
      </c>
      <c r="G589" s="27">
        <v>163965850</v>
      </c>
      <c r="I589" s="13"/>
    </row>
    <row r="590" spans="2:9" ht="15" customHeight="1" hidden="1">
      <c r="B590" s="42"/>
      <c r="C590" s="44" t="s">
        <v>58</v>
      </c>
      <c r="D590" s="27">
        <v>16489375</v>
      </c>
      <c r="E590" s="27">
        <v>256739554</v>
      </c>
      <c r="F590" s="27">
        <v>5956630</v>
      </c>
      <c r="G590" s="27">
        <v>189003864</v>
      </c>
      <c r="I590" s="13"/>
    </row>
    <row r="591" spans="2:12" ht="15" customHeight="1" hidden="1">
      <c r="B591" s="42"/>
      <c r="C591" s="44" t="s">
        <v>5</v>
      </c>
      <c r="D591" s="27">
        <v>7826860</v>
      </c>
      <c r="E591" s="27">
        <v>121864194</v>
      </c>
      <c r="F591" s="27">
        <v>822485</v>
      </c>
      <c r="G591" s="27">
        <v>26097446</v>
      </c>
      <c r="H591" s="13"/>
      <c r="I591" s="13"/>
      <c r="L591" s="21"/>
    </row>
    <row r="592" spans="2:9" ht="15" customHeight="1" hidden="1">
      <c r="B592" s="42"/>
      <c r="C592" s="44" t="s">
        <v>82</v>
      </c>
      <c r="D592" s="27">
        <v>7982175</v>
      </c>
      <c r="E592" s="27">
        <v>124282448</v>
      </c>
      <c r="F592" s="27">
        <v>3267956</v>
      </c>
      <c r="G592" s="27">
        <v>103692240</v>
      </c>
      <c r="I592" s="13"/>
    </row>
    <row r="593" spans="2:9" ht="15" customHeight="1" hidden="1">
      <c r="B593" s="42"/>
      <c r="C593" s="44" t="s">
        <v>81</v>
      </c>
      <c r="D593" s="27">
        <v>11013950</v>
      </c>
      <c r="E593" s="27">
        <v>171487186</v>
      </c>
      <c r="F593" s="27">
        <v>2661401</v>
      </c>
      <c r="G593" s="27">
        <v>84446250</v>
      </c>
      <c r="I593" s="13"/>
    </row>
    <row r="594" spans="2:9" ht="15" customHeight="1" hidden="1">
      <c r="B594" s="42"/>
      <c r="C594" s="44" t="s">
        <v>59</v>
      </c>
      <c r="D594" s="27">
        <v>9995355</v>
      </c>
      <c r="E594" s="27">
        <v>155627659</v>
      </c>
      <c r="F594" s="27">
        <v>3555637</v>
      </c>
      <c r="G594" s="27">
        <v>112820357</v>
      </c>
      <c r="I594" s="13"/>
    </row>
    <row r="595" spans="2:9" ht="15" customHeight="1" hidden="1">
      <c r="B595" s="43"/>
      <c r="C595" s="44" t="s">
        <v>9</v>
      </c>
      <c r="D595" s="27">
        <v>9092015</v>
      </c>
      <c r="E595" s="27">
        <v>141562659</v>
      </c>
      <c r="F595" s="27">
        <v>3369766</v>
      </c>
      <c r="G595" s="27">
        <v>106922671</v>
      </c>
      <c r="I595" s="13"/>
    </row>
    <row r="596" spans="2:9" ht="15" customHeight="1" hidden="1">
      <c r="B596" s="64" t="s">
        <v>77</v>
      </c>
      <c r="C596" s="65"/>
      <c r="D596" s="41">
        <f>SUM(D597:D608)</f>
        <v>122576140</v>
      </c>
      <c r="E596" s="41">
        <f>SUM(E597:E608)</f>
        <v>1872141908</v>
      </c>
      <c r="F596" s="41">
        <f>SUM(F597:F608)</f>
        <v>36672164</v>
      </c>
      <c r="G596" s="41">
        <f>SUM(G597:G608)</f>
        <v>1175462841</v>
      </c>
      <c r="I596" s="13"/>
    </row>
    <row r="597" spans="2:9" ht="15" customHeight="1" hidden="1">
      <c r="B597" s="42"/>
      <c r="C597" s="44" t="s">
        <v>50</v>
      </c>
      <c r="D597" s="27">
        <v>13032800</v>
      </c>
      <c r="E597" s="27">
        <v>202920681</v>
      </c>
      <c r="F597" s="27">
        <v>4459586</v>
      </c>
      <c r="G597" s="27">
        <v>141503614</v>
      </c>
      <c r="I597" s="13"/>
    </row>
    <row r="598" spans="2:9" ht="15" customHeight="1" hidden="1">
      <c r="B598" s="42"/>
      <c r="C598" s="45" t="s">
        <v>0</v>
      </c>
      <c r="D598" s="27">
        <v>13577450</v>
      </c>
      <c r="E598" s="27">
        <v>206893164</v>
      </c>
      <c r="F598" s="27">
        <v>1377780</v>
      </c>
      <c r="G598" s="27">
        <v>44223951</v>
      </c>
      <c r="I598" s="13"/>
    </row>
    <row r="599" spans="2:9" ht="15" customHeight="1" hidden="1">
      <c r="B599" s="42"/>
      <c r="C599" s="45" t="s">
        <v>1</v>
      </c>
      <c r="D599" s="27">
        <v>7604485</v>
      </c>
      <c r="E599" s="27">
        <v>115877124</v>
      </c>
      <c r="F599" s="27">
        <v>3678258</v>
      </c>
      <c r="G599" s="27">
        <v>118064717</v>
      </c>
      <c r="I599" s="13"/>
    </row>
    <row r="600" spans="2:9" ht="15" customHeight="1" hidden="1">
      <c r="B600" s="42"/>
      <c r="C600" s="44">
        <v>42370</v>
      </c>
      <c r="D600" s="27">
        <v>9595790</v>
      </c>
      <c r="E600" s="27">
        <v>146220631</v>
      </c>
      <c r="F600" s="27">
        <v>3548526</v>
      </c>
      <c r="G600" s="27">
        <v>113900579</v>
      </c>
      <c r="I600" s="13"/>
    </row>
    <row r="601" spans="2:9" ht="15" customHeight="1" hidden="1">
      <c r="B601" s="42"/>
      <c r="C601" s="44" t="s">
        <v>2</v>
      </c>
      <c r="D601" s="27">
        <v>8432405</v>
      </c>
      <c r="E601" s="27">
        <v>128492970</v>
      </c>
      <c r="F601" s="27">
        <v>2408400</v>
      </c>
      <c r="G601" s="27">
        <v>77304816</v>
      </c>
      <c r="I601" s="13"/>
    </row>
    <row r="602" spans="2:9" ht="15" customHeight="1" hidden="1">
      <c r="B602" s="42"/>
      <c r="C602" s="44" t="s">
        <v>57</v>
      </c>
      <c r="D602" s="27">
        <v>7861155</v>
      </c>
      <c r="E602" s="27">
        <v>119788261</v>
      </c>
      <c r="F602" s="27">
        <v>4355544</v>
      </c>
      <c r="G602" s="27">
        <v>139804246</v>
      </c>
      <c r="I602" s="13"/>
    </row>
    <row r="603" spans="2:9" ht="15" customHeight="1" hidden="1">
      <c r="B603" s="42"/>
      <c r="C603" s="44" t="s">
        <v>58</v>
      </c>
      <c r="D603" s="27">
        <v>16947935</v>
      </c>
      <c r="E603" s="27">
        <v>258252616</v>
      </c>
      <c r="F603" s="27">
        <v>5665503</v>
      </c>
      <c r="G603" s="27">
        <v>181851308</v>
      </c>
      <c r="I603" s="13"/>
    </row>
    <row r="604" spans="2:12" ht="15" customHeight="1" hidden="1">
      <c r="B604" s="42"/>
      <c r="C604" s="44" t="s">
        <v>5</v>
      </c>
      <c r="D604" s="27">
        <v>7378380</v>
      </c>
      <c r="E604" s="27">
        <v>112431736</v>
      </c>
      <c r="F604" s="27">
        <v>1718188</v>
      </c>
      <c r="G604" s="27">
        <v>55150394</v>
      </c>
      <c r="H604" s="13"/>
      <c r="I604" s="13"/>
      <c r="L604" s="21"/>
    </row>
    <row r="605" spans="2:9" ht="15" customHeight="1" hidden="1">
      <c r="B605" s="42"/>
      <c r="C605" s="44" t="s">
        <v>80</v>
      </c>
      <c r="D605" s="27">
        <v>8745180</v>
      </c>
      <c r="E605" s="27">
        <v>133259038</v>
      </c>
      <c r="F605" s="27">
        <v>1476978</v>
      </c>
      <c r="G605" s="27">
        <v>47408032</v>
      </c>
      <c r="I605" s="13"/>
    </row>
    <row r="606" spans="2:9" ht="15" customHeight="1" hidden="1">
      <c r="B606" s="42"/>
      <c r="C606" s="44" t="s">
        <v>14</v>
      </c>
      <c r="D606" s="27">
        <v>10353230</v>
      </c>
      <c r="E606" s="27">
        <v>157762503</v>
      </c>
      <c r="F606" s="27">
        <v>2561354</v>
      </c>
      <c r="G606" s="27">
        <v>82214335</v>
      </c>
      <c r="I606" s="13"/>
    </row>
    <row r="607" spans="2:9" ht="15" customHeight="1" hidden="1">
      <c r="B607" s="42"/>
      <c r="C607" s="44" t="s">
        <v>59</v>
      </c>
      <c r="D607" s="27">
        <v>10507905</v>
      </c>
      <c r="E607" s="27">
        <v>160119441</v>
      </c>
      <c r="F607" s="27">
        <v>2700803</v>
      </c>
      <c r="G607" s="27">
        <v>86690366</v>
      </c>
      <c r="I607" s="13"/>
    </row>
    <row r="608" spans="2:9" ht="15" customHeight="1" hidden="1">
      <c r="B608" s="43"/>
      <c r="C608" s="44" t="s">
        <v>9</v>
      </c>
      <c r="D608" s="27">
        <v>8539425</v>
      </c>
      <c r="E608" s="27">
        <v>130123743</v>
      </c>
      <c r="F608" s="27">
        <v>2721244</v>
      </c>
      <c r="G608" s="27">
        <v>87346483</v>
      </c>
      <c r="I608" s="13"/>
    </row>
    <row r="609" spans="2:9" ht="15" customHeight="1">
      <c r="B609" s="64" t="s">
        <v>85</v>
      </c>
      <c r="C609" s="65"/>
      <c r="D609" s="46">
        <f>SUM(D610:D621)</f>
        <v>101184990</v>
      </c>
      <c r="E609" s="46">
        <f>SUM(E610:E621)</f>
        <v>1549924049</v>
      </c>
      <c r="F609" s="46">
        <f>SUM(F610:F621)</f>
        <v>38136391</v>
      </c>
      <c r="G609" s="46">
        <f>SUM(G610:G621)</f>
        <v>1230174034</v>
      </c>
      <c r="I609" s="13"/>
    </row>
    <row r="610" spans="2:9" ht="15" customHeight="1" hidden="1">
      <c r="B610" s="42"/>
      <c r="C610" s="44" t="s">
        <v>50</v>
      </c>
      <c r="D610" s="27">
        <v>8456660</v>
      </c>
      <c r="E610" s="27">
        <v>128862569</v>
      </c>
      <c r="F610" s="27">
        <v>3829947</v>
      </c>
      <c r="G610" s="27">
        <v>122933635</v>
      </c>
      <c r="I610" s="13"/>
    </row>
    <row r="611" spans="2:9" ht="15" customHeight="1" hidden="1">
      <c r="B611" s="42"/>
      <c r="C611" s="45" t="s">
        <v>0</v>
      </c>
      <c r="D611" s="27">
        <v>16338045</v>
      </c>
      <c r="E611" s="27">
        <v>250380522</v>
      </c>
      <c r="F611" s="27">
        <v>1796548</v>
      </c>
      <c r="G611" s="27">
        <v>57983556</v>
      </c>
      <c r="I611" s="13"/>
    </row>
    <row r="612" spans="2:9" ht="15" customHeight="1" hidden="1">
      <c r="B612" s="42"/>
      <c r="C612" s="45" t="s">
        <v>1</v>
      </c>
      <c r="D612" s="27">
        <v>8622150</v>
      </c>
      <c r="E612" s="27">
        <v>132134430</v>
      </c>
      <c r="F612" s="27">
        <v>3624367</v>
      </c>
      <c r="G612" s="27">
        <v>116976439</v>
      </c>
      <c r="I612" s="13"/>
    </row>
    <row r="613" spans="2:9" ht="15" customHeight="1" hidden="1">
      <c r="B613" s="42"/>
      <c r="C613" s="44">
        <v>42736</v>
      </c>
      <c r="D613" s="27">
        <v>7737300</v>
      </c>
      <c r="E613" s="27">
        <v>118574106</v>
      </c>
      <c r="F613" s="27">
        <v>4432592</v>
      </c>
      <c r="G613" s="27">
        <v>143061897</v>
      </c>
      <c r="I613" s="13"/>
    </row>
    <row r="614" spans="2:9" ht="15" customHeight="1" hidden="1">
      <c r="B614" s="42"/>
      <c r="C614" s="44" t="s">
        <v>2</v>
      </c>
      <c r="D614" s="27">
        <v>6067240</v>
      </c>
      <c r="E614" s="27">
        <v>92980440</v>
      </c>
      <c r="F614" s="27">
        <v>3301227</v>
      </c>
      <c r="G614" s="27">
        <v>106547097</v>
      </c>
      <c r="I614" s="13"/>
    </row>
    <row r="615" spans="2:9" ht="15" customHeight="1" hidden="1">
      <c r="B615" s="42"/>
      <c r="C615" s="44" t="s">
        <v>57</v>
      </c>
      <c r="D615" s="27">
        <v>6181055</v>
      </c>
      <c r="E615" s="27">
        <v>94724652</v>
      </c>
      <c r="F615" s="27">
        <v>2471930</v>
      </c>
      <c r="G615" s="27">
        <v>79781537</v>
      </c>
      <c r="I615" s="13"/>
    </row>
    <row r="616" spans="2:9" ht="15" customHeight="1" hidden="1">
      <c r="B616" s="42"/>
      <c r="C616" s="44" t="s">
        <v>58</v>
      </c>
      <c r="D616" s="27">
        <v>12216345</v>
      </c>
      <c r="E616" s="27">
        <v>187215471</v>
      </c>
      <c r="F616" s="27">
        <v>5351399</v>
      </c>
      <c r="G616" s="27">
        <v>172716398</v>
      </c>
      <c r="I616" s="13"/>
    </row>
    <row r="617" spans="2:9" ht="15" customHeight="1" hidden="1">
      <c r="B617" s="42"/>
      <c r="C617" s="44" t="s">
        <v>5</v>
      </c>
      <c r="D617" s="27">
        <v>5797005</v>
      </c>
      <c r="E617" s="27">
        <v>88839086</v>
      </c>
      <c r="F617" s="27">
        <v>2312513</v>
      </c>
      <c r="G617" s="27">
        <v>74636354</v>
      </c>
      <c r="I617" s="13"/>
    </row>
    <row r="618" spans="2:9" ht="15" customHeight="1" hidden="1">
      <c r="B618" s="42"/>
      <c r="C618" s="44" t="s">
        <v>80</v>
      </c>
      <c r="D618" s="27">
        <v>7261355</v>
      </c>
      <c r="E618" s="27">
        <v>111280251</v>
      </c>
      <c r="F618" s="27">
        <v>2623828</v>
      </c>
      <c r="G618" s="27">
        <v>84684044</v>
      </c>
      <c r="I618" s="13"/>
    </row>
    <row r="619" spans="2:9" ht="15" customHeight="1" hidden="1">
      <c r="B619" s="42"/>
      <c r="C619" s="44" t="s">
        <v>14</v>
      </c>
      <c r="D619" s="27">
        <v>8177875</v>
      </c>
      <c r="E619" s="27">
        <v>125325917</v>
      </c>
      <c r="F619" s="27">
        <v>3046960</v>
      </c>
      <c r="G619" s="27">
        <v>98340630</v>
      </c>
      <c r="I619" s="13"/>
    </row>
    <row r="620" spans="2:9" ht="15" customHeight="1" hidden="1">
      <c r="B620" s="42"/>
      <c r="C620" s="44" t="s">
        <v>59</v>
      </c>
      <c r="D620" s="27">
        <v>7704670</v>
      </c>
      <c r="E620" s="27">
        <v>118074052</v>
      </c>
      <c r="F620" s="27">
        <v>2900884</v>
      </c>
      <c r="G620" s="27">
        <v>93626026</v>
      </c>
      <c r="I620" s="13"/>
    </row>
    <row r="621" spans="2:9" ht="15" customHeight="1" hidden="1">
      <c r="B621" s="43"/>
      <c r="C621" s="44" t="s">
        <v>9</v>
      </c>
      <c r="D621" s="27">
        <v>6625290</v>
      </c>
      <c r="E621" s="27">
        <v>101532553</v>
      </c>
      <c r="F621" s="27">
        <v>2444196</v>
      </c>
      <c r="G621" s="27">
        <v>78886421</v>
      </c>
      <c r="I621" s="13"/>
    </row>
    <row r="622" spans="2:9" ht="15" customHeight="1">
      <c r="B622" s="64" t="s">
        <v>86</v>
      </c>
      <c r="C622" s="65"/>
      <c r="D622" s="27">
        <f>SUM(D623:D634)</f>
        <v>96300865</v>
      </c>
      <c r="E622" s="27">
        <f>SUM(E623:E634)</f>
        <v>1684721610</v>
      </c>
      <c r="F622" s="27">
        <f>SUM(F623:F634)</f>
        <v>31612170</v>
      </c>
      <c r="G622" s="27">
        <f>SUM(G623:G634)</f>
        <v>1169466951</v>
      </c>
      <c r="I622" s="13"/>
    </row>
    <row r="623" spans="2:9" ht="15" customHeight="1" hidden="1">
      <c r="B623" s="42"/>
      <c r="C623" s="44" t="s">
        <v>50</v>
      </c>
      <c r="D623" s="27">
        <v>9471670</v>
      </c>
      <c r="E623" s="27">
        <v>145153325</v>
      </c>
      <c r="F623" s="27">
        <v>2839621</v>
      </c>
      <c r="G623" s="27">
        <v>91648765</v>
      </c>
      <c r="I623" s="13"/>
    </row>
    <row r="624" spans="2:9" ht="15" customHeight="1" hidden="1">
      <c r="B624" s="42"/>
      <c r="C624" s="45" t="s">
        <v>0</v>
      </c>
      <c r="D624" s="27">
        <v>9265285</v>
      </c>
      <c r="E624" s="27">
        <v>164282754</v>
      </c>
      <c r="F624" s="27">
        <v>1556052</v>
      </c>
      <c r="G624" s="27">
        <v>58288246</v>
      </c>
      <c r="I624" s="13"/>
    </row>
    <row r="625" spans="2:9" ht="15" customHeight="1" hidden="1">
      <c r="B625" s="42"/>
      <c r="C625" s="45" t="s">
        <v>1</v>
      </c>
      <c r="D625" s="27">
        <v>8979125</v>
      </c>
      <c r="E625" s="27">
        <v>159208852</v>
      </c>
      <c r="F625" s="27">
        <v>2020773</v>
      </c>
      <c r="G625" s="27">
        <v>75698152</v>
      </c>
      <c r="I625" s="13"/>
    </row>
    <row r="626" spans="2:9" ht="15" customHeight="1" hidden="1">
      <c r="B626" s="42"/>
      <c r="C626" s="44">
        <v>43101</v>
      </c>
      <c r="D626" s="27">
        <v>9028060</v>
      </c>
      <c r="E626" s="27">
        <v>160076516</v>
      </c>
      <c r="F626" s="27">
        <v>3793586</v>
      </c>
      <c r="G626" s="27">
        <v>142107725</v>
      </c>
      <c r="I626" s="13"/>
    </row>
    <row r="627" spans="2:9" ht="15" customHeight="1" hidden="1">
      <c r="B627" s="42"/>
      <c r="C627" s="44">
        <v>43132</v>
      </c>
      <c r="D627" s="27">
        <v>6989565</v>
      </c>
      <c r="E627" s="27">
        <v>123931963</v>
      </c>
      <c r="F627" s="27">
        <v>3737881</v>
      </c>
      <c r="G627" s="27">
        <v>140021018</v>
      </c>
      <c r="I627" s="13"/>
    </row>
    <row r="628" spans="2:9" ht="15" customHeight="1" hidden="1">
      <c r="B628" s="42"/>
      <c r="C628" s="44" t="s">
        <v>57</v>
      </c>
      <c r="D628" s="27">
        <v>6732135</v>
      </c>
      <c r="E628" s="27">
        <v>119367468</v>
      </c>
      <c r="F628" s="27">
        <v>3184404</v>
      </c>
      <c r="G628" s="27">
        <v>119287772</v>
      </c>
      <c r="I628" s="13"/>
    </row>
    <row r="629" spans="2:9" ht="15" customHeight="1" hidden="1">
      <c r="B629" s="42"/>
      <c r="C629" s="44" t="s">
        <v>58</v>
      </c>
      <c r="D629" s="27">
        <v>12691115</v>
      </c>
      <c r="E629" s="27">
        <v>225026147</v>
      </c>
      <c r="F629" s="27">
        <v>2998032</v>
      </c>
      <c r="G629" s="27">
        <v>112306277</v>
      </c>
      <c r="I629" s="13"/>
    </row>
    <row r="630" spans="2:9" ht="15" customHeight="1" hidden="1">
      <c r="B630" s="42"/>
      <c r="C630" s="44" t="s">
        <v>5</v>
      </c>
      <c r="D630" s="27">
        <v>5352125</v>
      </c>
      <c r="E630" s="27">
        <v>94898513</v>
      </c>
      <c r="F630" s="27">
        <v>2201944</v>
      </c>
      <c r="G630" s="27">
        <v>82484818</v>
      </c>
      <c r="I630" s="13"/>
    </row>
    <row r="631" spans="2:9" ht="15" customHeight="1" hidden="1">
      <c r="B631" s="42"/>
      <c r="C631" s="44" t="s">
        <v>80</v>
      </c>
      <c r="D631" s="27">
        <v>6604250</v>
      </c>
      <c r="E631" s="27">
        <v>117099939</v>
      </c>
      <c r="F631" s="27">
        <v>1956984</v>
      </c>
      <c r="G631" s="27">
        <v>73308617</v>
      </c>
      <c r="I631" s="13"/>
    </row>
    <row r="632" spans="2:9" ht="15" customHeight="1" hidden="1">
      <c r="B632" s="42"/>
      <c r="C632" s="44" t="s">
        <v>89</v>
      </c>
      <c r="D632" s="27">
        <v>7026380</v>
      </c>
      <c r="E632" s="27">
        <v>124584728</v>
      </c>
      <c r="F632" s="27">
        <v>2563819</v>
      </c>
      <c r="G632" s="27">
        <v>96040656</v>
      </c>
      <c r="I632" s="13"/>
    </row>
    <row r="633" spans="2:9" ht="15" customHeight="1" hidden="1">
      <c r="B633" s="42"/>
      <c r="C633" s="44" t="s">
        <v>59</v>
      </c>
      <c r="D633" s="27">
        <v>8090430</v>
      </c>
      <c r="E633" s="27">
        <v>143451398</v>
      </c>
      <c r="F633" s="27">
        <v>2507995</v>
      </c>
      <c r="G633" s="27">
        <v>93949489</v>
      </c>
      <c r="I633" s="13"/>
    </row>
    <row r="634" spans="2:9" ht="15" customHeight="1" hidden="1">
      <c r="B634" s="42"/>
      <c r="C634" s="44" t="s">
        <v>9</v>
      </c>
      <c r="D634" s="27">
        <v>6070725</v>
      </c>
      <c r="E634" s="27">
        <v>107640007</v>
      </c>
      <c r="F634" s="27">
        <v>2251079</v>
      </c>
      <c r="G634" s="27">
        <v>84325416</v>
      </c>
      <c r="I634" s="13"/>
    </row>
    <row r="635" spans="2:9" ht="15" customHeight="1">
      <c r="B635" s="64" t="s">
        <v>91</v>
      </c>
      <c r="C635" s="65"/>
      <c r="D635" s="27">
        <f>SUM(D636:D647)</f>
        <v>92771870</v>
      </c>
      <c r="E635" s="27">
        <f>SUM(E636:E647)</f>
        <v>1643886422</v>
      </c>
      <c r="F635" s="27">
        <f>SUM(F636:F647)</f>
        <v>27207921</v>
      </c>
      <c r="G635" s="27">
        <f>SUM(G636:G647)</f>
        <v>953409573</v>
      </c>
      <c r="I635" s="13"/>
    </row>
    <row r="636" spans="2:9" ht="15" customHeight="1" hidden="1">
      <c r="B636" s="42"/>
      <c r="C636" s="44" t="s">
        <v>50</v>
      </c>
      <c r="D636" s="27">
        <v>17670805</v>
      </c>
      <c r="E636" s="27">
        <v>313321026</v>
      </c>
      <c r="F636" s="27">
        <v>1958316</v>
      </c>
      <c r="G636" s="27">
        <v>73358514</v>
      </c>
      <c r="I636" s="13"/>
    </row>
    <row r="637" spans="2:9" ht="15" customHeight="1" hidden="1">
      <c r="B637" s="42"/>
      <c r="C637" s="45" t="s">
        <v>0</v>
      </c>
      <c r="D637" s="27">
        <v>6564475</v>
      </c>
      <c r="E637" s="27">
        <v>116302786</v>
      </c>
      <c r="F637" s="27">
        <v>1144866</v>
      </c>
      <c r="G637" s="27">
        <v>39904531</v>
      </c>
      <c r="I637" s="13"/>
    </row>
    <row r="638" spans="2:9" ht="15" customHeight="1" hidden="1">
      <c r="B638" s="42"/>
      <c r="C638" s="45" t="s">
        <v>1</v>
      </c>
      <c r="D638" s="27">
        <v>7444700</v>
      </c>
      <c r="E638" s="27">
        <v>131897735</v>
      </c>
      <c r="F638" s="27">
        <v>2335851</v>
      </c>
      <c r="G638" s="27">
        <v>81413744</v>
      </c>
      <c r="I638" s="13"/>
    </row>
    <row r="639" spans="2:9" ht="15" customHeight="1" hidden="1">
      <c r="B639" s="42"/>
      <c r="C639" s="44">
        <v>43466</v>
      </c>
      <c r="D639" s="27">
        <v>6735425</v>
      </c>
      <c r="E639" s="27">
        <v>119331508</v>
      </c>
      <c r="F639" s="27">
        <v>3380338</v>
      </c>
      <c r="G639" s="27">
        <v>117818293</v>
      </c>
      <c r="I639" s="13"/>
    </row>
    <row r="640" spans="2:9" ht="15" customHeight="1" hidden="1">
      <c r="B640" s="42"/>
      <c r="C640" s="44" t="s">
        <v>2</v>
      </c>
      <c r="D640" s="27">
        <v>5337650</v>
      </c>
      <c r="E640" s="27">
        <v>94567131</v>
      </c>
      <c r="F640" s="27">
        <v>1887930</v>
      </c>
      <c r="G640" s="27">
        <v>65801908</v>
      </c>
      <c r="I640" s="13"/>
    </row>
    <row r="641" spans="2:9" ht="15" customHeight="1" hidden="1">
      <c r="B641" s="42"/>
      <c r="C641" s="44" t="s">
        <v>57</v>
      </c>
      <c r="D641" s="27">
        <v>5082335</v>
      </c>
      <c r="E641" s="27">
        <v>90043716</v>
      </c>
      <c r="F641" s="27">
        <v>2296790</v>
      </c>
      <c r="G641" s="27">
        <v>80052315</v>
      </c>
      <c r="I641" s="13"/>
    </row>
    <row r="642" spans="2:9" ht="15" customHeight="1" hidden="1">
      <c r="B642" s="42"/>
      <c r="C642" s="44" t="s">
        <v>58</v>
      </c>
      <c r="D642" s="27">
        <v>14993055</v>
      </c>
      <c r="E642" s="27">
        <v>265631938</v>
      </c>
      <c r="F642" s="27">
        <v>4515683</v>
      </c>
      <c r="G642" s="27">
        <v>157389612</v>
      </c>
      <c r="I642" s="13"/>
    </row>
    <row r="643" spans="2:9" ht="15" customHeight="1" hidden="1">
      <c r="B643" s="42"/>
      <c r="C643" s="44" t="s">
        <v>5</v>
      </c>
      <c r="D643" s="27">
        <v>5371750</v>
      </c>
      <c r="E643" s="27">
        <v>95171278</v>
      </c>
      <c r="F643" s="27">
        <v>1251900</v>
      </c>
      <c r="G643" s="27">
        <v>43633717</v>
      </c>
      <c r="I643" s="13"/>
    </row>
    <row r="644" spans="2:9" ht="15" customHeight="1" hidden="1">
      <c r="B644" s="42"/>
      <c r="C644" s="44" t="s">
        <v>80</v>
      </c>
      <c r="D644" s="27">
        <v>5471825</v>
      </c>
      <c r="E644" s="27">
        <v>96944310</v>
      </c>
      <c r="F644" s="27">
        <v>2861426</v>
      </c>
      <c r="G644" s="27">
        <v>99732138</v>
      </c>
      <c r="I644" s="13"/>
    </row>
    <row r="645" spans="2:9" ht="15" customHeight="1" hidden="1">
      <c r="B645" s="42"/>
      <c r="C645" s="44" t="s">
        <v>81</v>
      </c>
      <c r="D645" s="27">
        <v>5102400</v>
      </c>
      <c r="E645" s="27">
        <v>90399204</v>
      </c>
      <c r="F645" s="27">
        <v>1540135</v>
      </c>
      <c r="G645" s="27">
        <v>53679862</v>
      </c>
      <c r="I645" s="13"/>
    </row>
    <row r="646" spans="2:9" ht="15" customHeight="1" hidden="1">
      <c r="B646" s="42"/>
      <c r="C646" s="44" t="s">
        <v>59</v>
      </c>
      <c r="D646" s="27">
        <v>7020850</v>
      </c>
      <c r="E646" s="27">
        <v>124388385</v>
      </c>
      <c r="F646" s="27">
        <v>2192927</v>
      </c>
      <c r="G646" s="27">
        <v>76432275</v>
      </c>
      <c r="I646" s="13"/>
    </row>
    <row r="647" spans="2:9" ht="15" customHeight="1" hidden="1">
      <c r="B647" s="42"/>
      <c r="C647" s="44" t="s">
        <v>9</v>
      </c>
      <c r="D647" s="27">
        <v>5976600</v>
      </c>
      <c r="E647" s="27">
        <v>105887405</v>
      </c>
      <c r="F647" s="27">
        <v>1841759</v>
      </c>
      <c r="G647" s="27">
        <v>64192664</v>
      </c>
      <c r="I647" s="13"/>
    </row>
    <row r="648" spans="2:9" ht="15" customHeight="1">
      <c r="B648" s="64" t="s">
        <v>95</v>
      </c>
      <c r="C648" s="65"/>
      <c r="D648" s="27">
        <f>SUM(D649:D660)</f>
        <v>94337585</v>
      </c>
      <c r="E648" s="27">
        <f>SUM(E649:E660)</f>
        <v>1895269356</v>
      </c>
      <c r="F648" s="27">
        <f>SUM(F649:F660)</f>
        <v>23546989</v>
      </c>
      <c r="G648" s="27">
        <f>SUM(G649:G660)</f>
        <v>885741259</v>
      </c>
      <c r="I648" s="13"/>
    </row>
    <row r="649" spans="2:9" ht="15" customHeight="1" hidden="1">
      <c r="B649" s="42"/>
      <c r="C649" s="44" t="s">
        <v>50</v>
      </c>
      <c r="D649" s="27">
        <v>21098935</v>
      </c>
      <c r="E649" s="27">
        <v>373809816</v>
      </c>
      <c r="F649" s="27">
        <v>1160400</v>
      </c>
      <c r="G649" s="27">
        <v>40447627</v>
      </c>
      <c r="I649" s="13"/>
    </row>
    <row r="650" spans="2:9" ht="15" customHeight="1" hidden="1">
      <c r="B650" s="42"/>
      <c r="C650" s="45" t="s">
        <v>0</v>
      </c>
      <c r="D650" s="27">
        <v>7589975</v>
      </c>
      <c r="E650" s="27">
        <v>157674123</v>
      </c>
      <c r="F650" s="27">
        <v>1570784</v>
      </c>
      <c r="G650" s="27">
        <v>59309696</v>
      </c>
      <c r="I650" s="13"/>
    </row>
    <row r="651" spans="2:9" ht="15" customHeight="1" hidden="1">
      <c r="B651" s="42"/>
      <c r="C651" s="45" t="s">
        <v>1</v>
      </c>
      <c r="D651" s="27">
        <v>6311300</v>
      </c>
      <c r="E651" s="27">
        <v>131110929</v>
      </c>
      <c r="F651" s="27">
        <v>2387622</v>
      </c>
      <c r="G651" s="27">
        <v>90154213</v>
      </c>
      <c r="I651" s="13"/>
    </row>
    <row r="652" spans="2:9" ht="15" customHeight="1" hidden="1">
      <c r="B652" s="42"/>
      <c r="C652" s="44">
        <v>43831</v>
      </c>
      <c r="D652" s="27">
        <v>5262205</v>
      </c>
      <c r="E652" s="27">
        <v>109317033</v>
      </c>
      <c r="F652" s="27">
        <v>2843152</v>
      </c>
      <c r="G652" s="27">
        <v>107354569</v>
      </c>
      <c r="I652" s="13"/>
    </row>
    <row r="653" spans="2:9" ht="15" customHeight="1" hidden="1">
      <c r="B653" s="42"/>
      <c r="C653" s="44" t="s">
        <v>2</v>
      </c>
      <c r="D653" s="27">
        <v>4430080</v>
      </c>
      <c r="E653" s="27">
        <v>92030470</v>
      </c>
      <c r="F653" s="27">
        <v>1321780</v>
      </c>
      <c r="G653" s="27">
        <v>49909087</v>
      </c>
      <c r="I653" s="13"/>
    </row>
    <row r="654" spans="2:9" ht="15" customHeight="1" hidden="1">
      <c r="B654" s="42"/>
      <c r="C654" s="44" t="s">
        <v>57</v>
      </c>
      <c r="D654" s="27">
        <v>5748125</v>
      </c>
      <c r="E654" s="27">
        <v>119411534</v>
      </c>
      <c r="F654" s="27">
        <v>2416357</v>
      </c>
      <c r="G654" s="27">
        <v>91239220</v>
      </c>
      <c r="I654" s="13"/>
    </row>
    <row r="655" spans="2:9" ht="15" customHeight="1" hidden="1">
      <c r="B655" s="42"/>
      <c r="C655" s="44" t="s">
        <v>58</v>
      </c>
      <c r="D655" s="27">
        <v>12384155</v>
      </c>
      <c r="E655" s="27">
        <v>257268421</v>
      </c>
      <c r="F655" s="27">
        <v>3806812</v>
      </c>
      <c r="G655" s="27">
        <v>143741410</v>
      </c>
      <c r="I655" s="13"/>
    </row>
    <row r="656" spans="2:9" ht="15" customHeight="1" hidden="1">
      <c r="B656" s="42"/>
      <c r="C656" s="44" t="s">
        <v>5</v>
      </c>
      <c r="D656" s="27">
        <v>6756575</v>
      </c>
      <c r="E656" s="27">
        <v>140361072</v>
      </c>
      <c r="F656" s="27">
        <v>1126282</v>
      </c>
      <c r="G656" s="27">
        <v>42527279</v>
      </c>
      <c r="I656" s="13"/>
    </row>
    <row r="657" spans="2:9" ht="15" customHeight="1" hidden="1">
      <c r="B657" s="42"/>
      <c r="C657" s="44" t="s">
        <v>80</v>
      </c>
      <c r="D657" s="27">
        <v>5360875</v>
      </c>
      <c r="E657" s="27">
        <v>111366800</v>
      </c>
      <c r="F657" s="27">
        <v>1303692</v>
      </c>
      <c r="G657" s="27">
        <v>49226103</v>
      </c>
      <c r="I657" s="13"/>
    </row>
    <row r="658" spans="2:9" ht="15" customHeight="1" hidden="1">
      <c r="B658" s="42"/>
      <c r="C658" s="44" t="s">
        <v>81</v>
      </c>
      <c r="D658" s="27">
        <v>5980325</v>
      </c>
      <c r="E658" s="27">
        <v>124235255</v>
      </c>
      <c r="F658" s="27">
        <v>2464094</v>
      </c>
      <c r="G658" s="27">
        <v>93041720</v>
      </c>
      <c r="I658" s="13"/>
    </row>
    <row r="659" spans="2:9" ht="15" customHeight="1" hidden="1">
      <c r="B659" s="42"/>
      <c r="C659" s="44" t="s">
        <v>59</v>
      </c>
      <c r="D659" s="27">
        <v>6879210</v>
      </c>
      <c r="E659" s="27">
        <v>142908694</v>
      </c>
      <c r="F659" s="27">
        <v>1816690</v>
      </c>
      <c r="G659" s="27">
        <v>68596393</v>
      </c>
      <c r="I659" s="13"/>
    </row>
    <row r="660" spans="2:9" ht="15" customHeight="1" hidden="1">
      <c r="B660" s="42"/>
      <c r="C660" s="44" t="s">
        <v>9</v>
      </c>
      <c r="D660" s="27">
        <v>6535825</v>
      </c>
      <c r="E660" s="27">
        <v>135775209</v>
      </c>
      <c r="F660" s="27">
        <v>1329324</v>
      </c>
      <c r="G660" s="27">
        <v>50193942</v>
      </c>
      <c r="I660" s="13"/>
    </row>
    <row r="661" spans="2:9" ht="15" customHeight="1">
      <c r="B661" s="64" t="s">
        <v>100</v>
      </c>
      <c r="C661" s="65"/>
      <c r="D661" s="27">
        <f>SUM(D662:D673)</f>
        <v>104849310</v>
      </c>
      <c r="E661" s="27">
        <f>SUM(E662:E673)</f>
        <v>2096543540</v>
      </c>
      <c r="F661" s="27">
        <f>SUM(F662:F673)</f>
        <v>23579180</v>
      </c>
      <c r="G661" s="27">
        <f>SUM(G662:G673)</f>
        <v>899048490</v>
      </c>
      <c r="I661" s="13"/>
    </row>
    <row r="662" spans="2:9" ht="15" customHeight="1" hidden="1">
      <c r="B662" s="42"/>
      <c r="C662" s="44" t="s">
        <v>50</v>
      </c>
      <c r="D662" s="27">
        <v>24061350</v>
      </c>
      <c r="E662" s="27">
        <v>499850466</v>
      </c>
      <c r="F662" s="27">
        <v>4066249</v>
      </c>
      <c r="G662" s="27">
        <v>153537491</v>
      </c>
      <c r="I662" s="13"/>
    </row>
    <row r="663" spans="2:9" ht="15" customHeight="1" hidden="1">
      <c r="B663" s="42"/>
      <c r="C663" s="45" t="s">
        <v>0</v>
      </c>
      <c r="D663" s="27">
        <v>4676580</v>
      </c>
      <c r="E663" s="27">
        <v>92427911</v>
      </c>
      <c r="F663" s="27">
        <v>1089861</v>
      </c>
      <c r="G663" s="27">
        <v>41639226</v>
      </c>
      <c r="I663" s="13"/>
    </row>
    <row r="664" spans="2:9" ht="15" customHeight="1" hidden="1">
      <c r="B664" s="42"/>
      <c r="C664" s="45" t="s">
        <v>1</v>
      </c>
      <c r="D664" s="27">
        <v>7306495</v>
      </c>
      <c r="E664" s="27">
        <v>144405551</v>
      </c>
      <c r="F664" s="27">
        <v>1625694</v>
      </c>
      <c r="G664" s="27">
        <v>62111258</v>
      </c>
      <c r="I664" s="13"/>
    </row>
    <row r="665" spans="2:9" ht="15" customHeight="1" hidden="1">
      <c r="B665" s="42"/>
      <c r="C665" s="44">
        <v>44197</v>
      </c>
      <c r="D665" s="27">
        <v>7586115</v>
      </c>
      <c r="E665" s="27">
        <v>149931964</v>
      </c>
      <c r="F665" s="27">
        <v>3588933</v>
      </c>
      <c r="G665" s="27">
        <v>137118768</v>
      </c>
      <c r="I665" s="13"/>
    </row>
    <row r="666" spans="2:9" ht="15" customHeight="1" hidden="1">
      <c r="B666" s="42"/>
      <c r="C666" s="44" t="s">
        <v>2</v>
      </c>
      <c r="D666" s="27">
        <v>5483575</v>
      </c>
      <c r="E666" s="27">
        <v>108377361</v>
      </c>
      <c r="F666" s="27">
        <v>2100873</v>
      </c>
      <c r="G666" s="27">
        <v>80265950</v>
      </c>
      <c r="I666" s="13"/>
    </row>
    <row r="667" spans="2:9" ht="15" customHeight="1" hidden="1">
      <c r="B667" s="42"/>
      <c r="C667" s="44" t="s">
        <v>57</v>
      </c>
      <c r="D667" s="27">
        <v>7004280</v>
      </c>
      <c r="E667" s="27">
        <v>138432576</v>
      </c>
      <c r="F667" s="27">
        <v>1500325</v>
      </c>
      <c r="G667" s="27">
        <v>57321412</v>
      </c>
      <c r="I667" s="13"/>
    </row>
    <row r="668" spans="2:9" ht="15" customHeight="1" hidden="1">
      <c r="B668" s="42"/>
      <c r="C668" s="44" t="s">
        <v>58</v>
      </c>
      <c r="D668" s="27">
        <v>11164690</v>
      </c>
      <c r="E668" s="27">
        <v>220658917</v>
      </c>
      <c r="F668" s="27">
        <v>2687076</v>
      </c>
      <c r="G668" s="27">
        <v>102662423</v>
      </c>
      <c r="I668" s="13"/>
    </row>
    <row r="669" spans="2:9" ht="15" customHeight="1" hidden="1">
      <c r="B669" s="42"/>
      <c r="C669" s="44" t="s">
        <v>5</v>
      </c>
      <c r="D669" s="27">
        <v>12390860</v>
      </c>
      <c r="E669" s="27">
        <v>244892942</v>
      </c>
      <c r="F669" s="27">
        <v>781153</v>
      </c>
      <c r="G669" s="27">
        <v>29844730</v>
      </c>
      <c r="I669" s="13"/>
    </row>
    <row r="670" spans="2:9" ht="15" customHeight="1" hidden="1">
      <c r="B670" s="42"/>
      <c r="C670" s="44" t="s">
        <v>80</v>
      </c>
      <c r="D670" s="27">
        <v>6091310</v>
      </c>
      <c r="E670" s="27">
        <v>120388635</v>
      </c>
      <c r="F670" s="27">
        <v>1483054</v>
      </c>
      <c r="G670" s="27">
        <v>56661556</v>
      </c>
      <c r="I670" s="13"/>
    </row>
    <row r="671" spans="2:9" ht="15" customHeight="1" hidden="1">
      <c r="B671" s="42"/>
      <c r="C671" s="44" t="s">
        <v>81</v>
      </c>
      <c r="D671" s="27">
        <v>7322700</v>
      </c>
      <c r="E671" s="27">
        <v>144725828</v>
      </c>
      <c r="F671" s="27">
        <v>1359409</v>
      </c>
      <c r="G671" s="27">
        <v>51937578</v>
      </c>
      <c r="I671" s="13"/>
    </row>
    <row r="672" spans="2:9" ht="15" customHeight="1" hidden="1">
      <c r="B672" s="42"/>
      <c r="C672" s="44" t="s">
        <v>59</v>
      </c>
      <c r="D672" s="27">
        <v>5591350</v>
      </c>
      <c r="E672" s="27">
        <v>110507426</v>
      </c>
      <c r="F672" s="27">
        <v>1412482</v>
      </c>
      <c r="G672" s="27">
        <v>53965284</v>
      </c>
      <c r="I672" s="13"/>
    </row>
    <row r="673" spans="2:9" ht="15" customHeight="1" hidden="1">
      <c r="B673" s="42"/>
      <c r="C673" s="44" t="s">
        <v>9</v>
      </c>
      <c r="D673" s="27">
        <v>6170005</v>
      </c>
      <c r="E673" s="27">
        <v>121943963</v>
      </c>
      <c r="F673" s="27">
        <v>1884071</v>
      </c>
      <c r="G673" s="27">
        <v>71982814</v>
      </c>
      <c r="I673" s="13"/>
    </row>
    <row r="674" spans="2:9" ht="15" customHeight="1">
      <c r="B674" s="64" t="s">
        <v>102</v>
      </c>
      <c r="C674" s="65"/>
      <c r="D674" s="27">
        <f>SUM(D675:D686)</f>
        <v>101531720</v>
      </c>
      <c r="E674" s="27">
        <f>SUM(E675:E686)</f>
        <v>1886678670</v>
      </c>
      <c r="F674" s="27">
        <f>SUM(F675:F686)</f>
        <v>22894193</v>
      </c>
      <c r="G674" s="27">
        <f>SUM(G675:G686)</f>
        <v>913409455</v>
      </c>
      <c r="I674" s="13"/>
    </row>
    <row r="675" spans="2:9" ht="15" customHeight="1" hidden="1">
      <c r="B675" s="42"/>
      <c r="C675" s="44" t="s">
        <v>50</v>
      </c>
      <c r="D675" s="27">
        <v>10212040</v>
      </c>
      <c r="E675" s="27">
        <v>201830744</v>
      </c>
      <c r="F675" s="27">
        <v>1933865</v>
      </c>
      <c r="G675" s="27">
        <v>73885473</v>
      </c>
      <c r="I675" s="13"/>
    </row>
    <row r="676" spans="2:9" ht="15" customHeight="1" hidden="1">
      <c r="B676" s="42"/>
      <c r="C676" s="45" t="s">
        <v>0</v>
      </c>
      <c r="D676" s="27">
        <v>17604190</v>
      </c>
      <c r="E676" s="27">
        <v>324797291</v>
      </c>
      <c r="F676" s="27">
        <v>1865094</v>
      </c>
      <c r="G676" s="27">
        <v>74702607</v>
      </c>
      <c r="I676" s="13"/>
    </row>
    <row r="677" spans="2:9" ht="15" customHeight="1" hidden="1">
      <c r="B677" s="42"/>
      <c r="C677" s="45" t="s">
        <v>1</v>
      </c>
      <c r="D677" s="27">
        <v>6386425</v>
      </c>
      <c r="E677" s="27">
        <v>117829527</v>
      </c>
      <c r="F677" s="27">
        <v>1717169</v>
      </c>
      <c r="G677" s="27">
        <v>68777767</v>
      </c>
      <c r="I677" s="13"/>
    </row>
    <row r="678" spans="2:9" ht="15" customHeight="1" hidden="1">
      <c r="B678" s="42"/>
      <c r="C678" s="44">
        <v>44562</v>
      </c>
      <c r="D678" s="27">
        <v>7911050</v>
      </c>
      <c r="E678" s="27">
        <v>145958859</v>
      </c>
      <c r="F678" s="27">
        <v>2460122</v>
      </c>
      <c r="G678" s="27">
        <v>98535261</v>
      </c>
      <c r="I678" s="13"/>
    </row>
    <row r="679" spans="2:9" ht="15" customHeight="1" hidden="1">
      <c r="B679" s="42"/>
      <c r="C679" s="44">
        <v>44593</v>
      </c>
      <c r="D679" s="27">
        <v>5924955</v>
      </c>
      <c r="E679" s="27">
        <v>109315405</v>
      </c>
      <c r="F679" s="27">
        <v>1225771</v>
      </c>
      <c r="G679" s="27">
        <v>49095803</v>
      </c>
      <c r="I679" s="13"/>
    </row>
    <row r="680" spans="2:9" ht="15" customHeight="1" hidden="1">
      <c r="B680" s="42"/>
      <c r="C680" s="44">
        <v>44621</v>
      </c>
      <c r="D680" s="27">
        <v>6095205</v>
      </c>
      <c r="E680" s="27">
        <v>112456516</v>
      </c>
      <c r="F680" s="27">
        <v>2893854</v>
      </c>
      <c r="G680" s="27">
        <v>115907531</v>
      </c>
      <c r="I680" s="13"/>
    </row>
    <row r="681" spans="2:9" ht="15" customHeight="1">
      <c r="B681" s="42"/>
      <c r="C681" s="44">
        <v>44652</v>
      </c>
      <c r="D681" s="27">
        <v>12085465</v>
      </c>
      <c r="E681" s="27">
        <v>222976812</v>
      </c>
      <c r="F681" s="27">
        <v>2059265</v>
      </c>
      <c r="G681" s="27">
        <v>82479739</v>
      </c>
      <c r="I681" s="13"/>
    </row>
    <row r="682" spans="2:9" ht="15" customHeight="1">
      <c r="B682" s="42"/>
      <c r="C682" s="44" t="s">
        <v>5</v>
      </c>
      <c r="D682" s="27">
        <v>7111315</v>
      </c>
      <c r="E682" s="27">
        <v>131203746</v>
      </c>
      <c r="F682" s="27">
        <v>1401872</v>
      </c>
      <c r="G682" s="27">
        <v>56149176</v>
      </c>
      <c r="I682" s="13"/>
    </row>
    <row r="683" spans="2:9" ht="15" customHeight="1">
      <c r="B683" s="42"/>
      <c r="C683" s="44" t="s">
        <v>80</v>
      </c>
      <c r="D683" s="27">
        <v>6351210</v>
      </c>
      <c r="E683" s="27">
        <v>117179808</v>
      </c>
      <c r="F683" s="27">
        <v>2522987</v>
      </c>
      <c r="G683" s="27">
        <v>101053194</v>
      </c>
      <c r="I683" s="13"/>
    </row>
    <row r="684" spans="2:9" ht="15" customHeight="1">
      <c r="B684" s="42"/>
      <c r="C684" s="44" t="s">
        <v>81</v>
      </c>
      <c r="D684" s="27">
        <v>7304750</v>
      </c>
      <c r="E684" s="27">
        <v>134772622</v>
      </c>
      <c r="F684" s="27">
        <v>1646015</v>
      </c>
      <c r="G684" s="27">
        <v>65927835</v>
      </c>
      <c r="I684" s="13"/>
    </row>
    <row r="685" spans="2:9" ht="15" customHeight="1">
      <c r="B685" s="42"/>
      <c r="C685" s="44" t="s">
        <v>59</v>
      </c>
      <c r="D685" s="27">
        <v>7511230</v>
      </c>
      <c r="E685" s="27">
        <v>138582177</v>
      </c>
      <c r="F685" s="27">
        <v>1642247</v>
      </c>
      <c r="G685" s="27">
        <v>65776917</v>
      </c>
      <c r="I685" s="13"/>
    </row>
    <row r="686" spans="2:9" ht="15" customHeight="1">
      <c r="B686" s="42"/>
      <c r="C686" s="44" t="s">
        <v>9</v>
      </c>
      <c r="D686" s="27">
        <v>7033885</v>
      </c>
      <c r="E686" s="27">
        <v>129775163</v>
      </c>
      <c r="F686" s="27">
        <v>1525932</v>
      </c>
      <c r="G686" s="27">
        <v>61118152</v>
      </c>
      <c r="I686" s="13"/>
    </row>
    <row r="687" spans="2:9" ht="15" customHeight="1">
      <c r="B687" s="64" t="s">
        <v>104</v>
      </c>
      <c r="C687" s="65"/>
      <c r="D687" s="27">
        <f>SUM(D688:D699)</f>
        <v>96556745</v>
      </c>
      <c r="E687" s="27">
        <f>SUM(E688:E699)</f>
        <v>1834501186</v>
      </c>
      <c r="F687" s="27">
        <f>SUM(F688:F699)</f>
        <v>16316428</v>
      </c>
      <c r="G687" s="27">
        <f>SUM(G688:G699)</f>
        <v>611924769</v>
      </c>
      <c r="I687" s="13"/>
    </row>
    <row r="688" spans="2:9" ht="15" customHeight="1">
      <c r="B688" s="42"/>
      <c r="C688" s="44" t="s">
        <v>50</v>
      </c>
      <c r="D688" s="27">
        <v>11980320</v>
      </c>
      <c r="E688" s="27">
        <v>221036893</v>
      </c>
      <c r="F688" s="27">
        <v>2027067</v>
      </c>
      <c r="G688" s="27">
        <v>81146492</v>
      </c>
      <c r="I688" s="13"/>
    </row>
    <row r="689" spans="2:9" ht="15" customHeight="1">
      <c r="B689" s="42"/>
      <c r="C689" s="45" t="s">
        <v>0</v>
      </c>
      <c r="D689" s="27">
        <v>11785135</v>
      </c>
      <c r="E689" s="27">
        <v>224825004</v>
      </c>
      <c r="F689" s="27">
        <v>966669</v>
      </c>
      <c r="G689" s="27">
        <v>35906919</v>
      </c>
      <c r="I689" s="13"/>
    </row>
    <row r="690" spans="2:9" ht="15" customHeight="1">
      <c r="B690" s="42"/>
      <c r="C690" s="45" t="s">
        <v>1</v>
      </c>
      <c r="D690" s="27">
        <v>8372770</v>
      </c>
      <c r="E690" s="27">
        <v>159727314</v>
      </c>
      <c r="F690" s="27">
        <v>1507582</v>
      </c>
      <c r="G690" s="27">
        <v>55999128</v>
      </c>
      <c r="I690" s="13"/>
    </row>
    <row r="691" spans="2:9" ht="15" customHeight="1">
      <c r="B691" s="42"/>
      <c r="C691" s="44">
        <v>44927</v>
      </c>
      <c r="D691" s="27">
        <v>8359735</v>
      </c>
      <c r="E691" s="27">
        <v>159478651</v>
      </c>
      <c r="F691" s="27">
        <v>1462495</v>
      </c>
      <c r="G691" s="27">
        <v>54324372</v>
      </c>
      <c r="I691" s="13"/>
    </row>
    <row r="692" spans="2:9" ht="15" customHeight="1">
      <c r="B692" s="42"/>
      <c r="C692" s="44" t="s">
        <v>2</v>
      </c>
      <c r="D692" s="27">
        <v>5237275</v>
      </c>
      <c r="E692" s="27">
        <v>99911485</v>
      </c>
      <c r="F692" s="27">
        <v>1475972</v>
      </c>
      <c r="G692" s="27">
        <v>54824977</v>
      </c>
      <c r="I692" s="13"/>
    </row>
    <row r="693" spans="2:9" ht="15" customHeight="1">
      <c r="B693" s="42"/>
      <c r="C693" s="44" t="s">
        <v>57</v>
      </c>
      <c r="D693" s="27">
        <v>5276275</v>
      </c>
      <c r="E693" s="27">
        <v>100655485</v>
      </c>
      <c r="F693" s="27">
        <v>2117711</v>
      </c>
      <c r="G693" s="27">
        <v>78662372</v>
      </c>
      <c r="I693" s="13"/>
    </row>
    <row r="694" spans="2:9" ht="15" customHeight="1">
      <c r="B694" s="42"/>
      <c r="C694" s="44" t="s">
        <v>4</v>
      </c>
      <c r="D694" s="27">
        <v>13222975</v>
      </c>
      <c r="E694" s="27">
        <v>252254674</v>
      </c>
      <c r="F694" s="27">
        <v>2743483</v>
      </c>
      <c r="G694" s="27">
        <v>101906672</v>
      </c>
      <c r="I694" s="13"/>
    </row>
    <row r="695" spans="2:9" ht="15" customHeight="1">
      <c r="B695" s="42"/>
      <c r="C695" s="44" t="s">
        <v>5</v>
      </c>
      <c r="D695" s="27">
        <v>6159225</v>
      </c>
      <c r="E695" s="27">
        <v>117499522</v>
      </c>
      <c r="F695" s="27">
        <v>603086</v>
      </c>
      <c r="G695" s="27">
        <v>22401627</v>
      </c>
      <c r="I695" s="13"/>
    </row>
    <row r="696" spans="2:9" ht="15" customHeight="1">
      <c r="B696" s="42"/>
      <c r="C696" s="44" t="s">
        <v>6</v>
      </c>
      <c r="D696" s="27">
        <v>5698755</v>
      </c>
      <c r="E696" s="27">
        <v>108715134</v>
      </c>
      <c r="F696" s="27">
        <v>775016</v>
      </c>
      <c r="G696" s="27">
        <v>28787964</v>
      </c>
      <c r="I696" s="13"/>
    </row>
    <row r="697" spans="2:9" ht="15" customHeight="1">
      <c r="B697" s="42"/>
      <c r="C697" s="44" t="s">
        <v>7</v>
      </c>
      <c r="D697" s="27">
        <v>6850150</v>
      </c>
      <c r="E697" s="27">
        <v>130680297</v>
      </c>
      <c r="F697" s="27">
        <v>1194304</v>
      </c>
      <c r="G697" s="27">
        <v>44362419</v>
      </c>
      <c r="I697" s="13"/>
    </row>
    <row r="698" spans="2:9" ht="15" customHeight="1">
      <c r="B698" s="42"/>
      <c r="C698" s="44" t="s">
        <v>8</v>
      </c>
      <c r="D698" s="27">
        <v>7457825</v>
      </c>
      <c r="E698" s="27">
        <v>142272911</v>
      </c>
      <c r="F698" s="27">
        <v>510291</v>
      </c>
      <c r="G698" s="27">
        <v>18954757</v>
      </c>
      <c r="I698" s="13"/>
    </row>
    <row r="699" spans="2:9" ht="15" customHeight="1">
      <c r="B699" s="42"/>
      <c r="C699" s="44" t="s">
        <v>9</v>
      </c>
      <c r="D699" s="27">
        <v>6156305</v>
      </c>
      <c r="E699" s="27">
        <v>117443816</v>
      </c>
      <c r="F699" s="27">
        <v>932752</v>
      </c>
      <c r="G699" s="27">
        <v>34647070</v>
      </c>
      <c r="I699" s="13"/>
    </row>
    <row r="700" spans="2:9" ht="15" customHeight="1">
      <c r="B700" s="64" t="s">
        <v>105</v>
      </c>
      <c r="C700" s="65"/>
      <c r="D700" s="27">
        <f>SUM(D701:D712)</f>
        <v>48124965</v>
      </c>
      <c r="E700" s="27">
        <f>SUM(E701:E712)</f>
        <v>899645208</v>
      </c>
      <c r="F700" s="27">
        <f>SUM(F701:F712)</f>
        <v>5722356</v>
      </c>
      <c r="G700" s="27">
        <f>SUM(G701:G712)</f>
        <v>219976330</v>
      </c>
      <c r="I700" s="13"/>
    </row>
    <row r="701" spans="2:9" ht="15" customHeight="1">
      <c r="B701" s="42"/>
      <c r="C701" s="44" t="s">
        <v>50</v>
      </c>
      <c r="D701" s="27">
        <v>14423575</v>
      </c>
      <c r="E701" s="27">
        <v>275158527</v>
      </c>
      <c r="F701" s="27">
        <v>1228450</v>
      </c>
      <c r="G701" s="27">
        <v>45630773</v>
      </c>
      <c r="I701" s="13"/>
    </row>
    <row r="702" spans="2:9" ht="15" customHeight="1">
      <c r="B702" s="42"/>
      <c r="C702" s="45" t="s">
        <v>0</v>
      </c>
      <c r="D702" s="27">
        <v>6943450</v>
      </c>
      <c r="E702" s="27">
        <v>128662111</v>
      </c>
      <c r="F702" s="27">
        <v>621025</v>
      </c>
      <c r="G702" s="27">
        <v>24093281</v>
      </c>
      <c r="I702" s="13"/>
    </row>
    <row r="703" spans="2:9" ht="15" customHeight="1">
      <c r="B703" s="42"/>
      <c r="C703" s="45" t="s">
        <v>1</v>
      </c>
      <c r="D703" s="27">
        <v>8535625</v>
      </c>
      <c r="E703" s="27">
        <v>158165115</v>
      </c>
      <c r="F703" s="27">
        <v>983322</v>
      </c>
      <c r="G703" s="27">
        <v>38148957</v>
      </c>
      <c r="I703" s="13"/>
    </row>
    <row r="704" spans="2:9" ht="15" customHeight="1">
      <c r="B704" s="42"/>
      <c r="C704" s="44">
        <v>45292</v>
      </c>
      <c r="D704" s="27">
        <v>7003755</v>
      </c>
      <c r="E704" s="27">
        <v>129779565</v>
      </c>
      <c r="F704" s="27">
        <v>1227026</v>
      </c>
      <c r="G704" s="27">
        <v>47603695</v>
      </c>
      <c r="I704" s="13"/>
    </row>
    <row r="705" spans="2:9" ht="15" customHeight="1">
      <c r="B705" s="42"/>
      <c r="C705" s="44" t="s">
        <v>2</v>
      </c>
      <c r="D705" s="27">
        <v>5418100</v>
      </c>
      <c r="E705" s="27">
        <v>100397378</v>
      </c>
      <c r="F705" s="27">
        <v>822979</v>
      </c>
      <c r="G705" s="27">
        <v>31928289</v>
      </c>
      <c r="I705" s="13"/>
    </row>
    <row r="706" spans="2:9" ht="15" customHeight="1">
      <c r="B706" s="42"/>
      <c r="C706" s="44" t="s">
        <v>57</v>
      </c>
      <c r="D706" s="27">
        <v>5800460</v>
      </c>
      <c r="E706" s="27">
        <v>107482512</v>
      </c>
      <c r="F706" s="27">
        <v>839554</v>
      </c>
      <c r="G706" s="27">
        <v>32571335</v>
      </c>
      <c r="I706" s="13"/>
    </row>
    <row r="707" spans="2:9" ht="15" customHeight="1" hidden="1">
      <c r="B707" s="42"/>
      <c r="C707" s="44" t="s">
        <v>4</v>
      </c>
      <c r="D707" s="27"/>
      <c r="E707" s="27"/>
      <c r="F707" s="27"/>
      <c r="G707" s="27"/>
      <c r="I707" s="13"/>
    </row>
    <row r="708" spans="2:9" ht="15" customHeight="1" hidden="1">
      <c r="B708" s="42"/>
      <c r="C708" s="44" t="s">
        <v>5</v>
      </c>
      <c r="D708" s="27"/>
      <c r="E708" s="27"/>
      <c r="F708" s="27"/>
      <c r="G708" s="27"/>
      <c r="I708" s="13"/>
    </row>
    <row r="709" spans="2:9" ht="15" customHeight="1" hidden="1">
      <c r="B709" s="42"/>
      <c r="C709" s="44" t="s">
        <v>6</v>
      </c>
      <c r="D709" s="27"/>
      <c r="E709" s="27"/>
      <c r="F709" s="27"/>
      <c r="G709" s="27"/>
      <c r="I709" s="13"/>
    </row>
    <row r="710" spans="2:9" ht="15" customHeight="1" hidden="1">
      <c r="B710" s="42"/>
      <c r="C710" s="44" t="s">
        <v>7</v>
      </c>
      <c r="D710" s="27"/>
      <c r="E710" s="27"/>
      <c r="F710" s="27"/>
      <c r="G710" s="27"/>
      <c r="I710" s="13"/>
    </row>
    <row r="711" spans="2:9" ht="15" customHeight="1" hidden="1">
      <c r="B711" s="42"/>
      <c r="C711" s="44" t="s">
        <v>8</v>
      </c>
      <c r="D711" s="27"/>
      <c r="E711" s="27"/>
      <c r="F711" s="27"/>
      <c r="G711" s="27"/>
      <c r="I711" s="13"/>
    </row>
    <row r="712" spans="2:9" ht="15" customHeight="1" hidden="1">
      <c r="B712" s="42"/>
      <c r="C712" s="44" t="s">
        <v>9</v>
      </c>
      <c r="D712" s="27"/>
      <c r="E712" s="27"/>
      <c r="F712" s="27"/>
      <c r="G712" s="27"/>
      <c r="I712" s="13"/>
    </row>
    <row r="713" spans="2:7" ht="15" customHeight="1" hidden="1">
      <c r="B713" s="65" t="s">
        <v>11</v>
      </c>
      <c r="C713" s="65"/>
      <c r="D713" s="41">
        <v>125118525</v>
      </c>
      <c r="E713" s="41">
        <v>2052648940</v>
      </c>
      <c r="F713" s="41">
        <v>41689671</v>
      </c>
      <c r="G713" s="41">
        <v>984685187</v>
      </c>
    </row>
    <row r="714" spans="2:7" ht="15" customHeight="1" hidden="1">
      <c r="B714" s="65" t="s">
        <v>24</v>
      </c>
      <c r="C714" s="65"/>
      <c r="D714" s="38">
        <v>102913725</v>
      </c>
      <c r="E714" s="38">
        <v>1689850875</v>
      </c>
      <c r="F714" s="38">
        <v>46495447</v>
      </c>
      <c r="G714" s="38">
        <v>1220216270</v>
      </c>
    </row>
    <row r="715" spans="2:7" s="20" customFormat="1" ht="15" customHeight="1" hidden="1">
      <c r="B715" s="61" t="s">
        <v>25</v>
      </c>
      <c r="C715" s="61"/>
      <c r="D715" s="38">
        <v>81993000</v>
      </c>
      <c r="E715" s="38">
        <v>1315504951</v>
      </c>
      <c r="F715" s="38">
        <v>60693501</v>
      </c>
      <c r="G715" s="38">
        <v>1953908556</v>
      </c>
    </row>
    <row r="716" spans="2:7" s="20" customFormat="1" ht="15" customHeight="1" hidden="1">
      <c r="B716" s="61" t="s">
        <v>61</v>
      </c>
      <c r="C716" s="61"/>
      <c r="D716" s="38">
        <v>78718255</v>
      </c>
      <c r="E716" s="38">
        <v>1446687663</v>
      </c>
      <c r="F716" s="38">
        <v>35378143</v>
      </c>
      <c r="G716" s="38">
        <v>1227618361</v>
      </c>
    </row>
    <row r="717" spans="2:7" s="20" customFormat="1" ht="15" customHeight="1" hidden="1">
      <c r="B717" s="61" t="s">
        <v>65</v>
      </c>
      <c r="C717" s="61"/>
      <c r="D717" s="38">
        <v>87399145</v>
      </c>
      <c r="E717" s="38">
        <v>1538779520</v>
      </c>
      <c r="F717" s="38">
        <v>41247212</v>
      </c>
      <c r="G717" s="38">
        <v>1129566469</v>
      </c>
    </row>
    <row r="718" spans="2:7" s="20" customFormat="1" ht="15" customHeight="1" hidden="1">
      <c r="B718" s="61" t="s">
        <v>70</v>
      </c>
      <c r="C718" s="61"/>
      <c r="D718" s="38">
        <v>112482240</v>
      </c>
      <c r="E718" s="38">
        <v>1834605471</v>
      </c>
      <c r="F718" s="38">
        <v>37505395</v>
      </c>
      <c r="G718" s="38">
        <v>915925080</v>
      </c>
    </row>
    <row r="719" spans="2:7" s="20" customFormat="1" ht="15" customHeight="1" hidden="1">
      <c r="B719" s="61" t="s">
        <v>71</v>
      </c>
      <c r="C719" s="61"/>
      <c r="D719" s="38">
        <v>105666730</v>
      </c>
      <c r="E719" s="38">
        <v>1681122692</v>
      </c>
      <c r="F719" s="38">
        <v>40045882</v>
      </c>
      <c r="G719" s="38">
        <v>1092323256</v>
      </c>
    </row>
    <row r="720" spans="2:7" s="20" customFormat="1" ht="15" customHeight="1" hidden="1">
      <c r="B720" s="61" t="s">
        <v>84</v>
      </c>
      <c r="C720" s="61"/>
      <c r="D720" s="38">
        <v>122503815</v>
      </c>
      <c r="E720" s="38">
        <v>1891756531</v>
      </c>
      <c r="F720" s="38">
        <v>39461969</v>
      </c>
      <c r="G720" s="38">
        <v>1257784751</v>
      </c>
    </row>
    <row r="721" spans="2:7" s="20" customFormat="1" ht="15" customHeight="1" hidden="1">
      <c r="B721" s="61" t="s">
        <v>79</v>
      </c>
      <c r="C721" s="61"/>
      <c r="D721" s="41">
        <v>115874505</v>
      </c>
      <c r="E721" s="41">
        <v>1769605796</v>
      </c>
      <c r="F721" s="41">
        <v>36300681</v>
      </c>
      <c r="G721" s="41">
        <v>1167945079</v>
      </c>
    </row>
    <row r="722" spans="2:7" s="20" customFormat="1" ht="15" customHeight="1" hidden="1">
      <c r="B722" s="61" t="s">
        <v>87</v>
      </c>
      <c r="C722" s="61"/>
      <c r="D722" s="41">
        <v>98248380</v>
      </c>
      <c r="E722" s="41">
        <v>1604288208</v>
      </c>
      <c r="F722" s="41">
        <v>35812097</v>
      </c>
      <c r="G722" s="41">
        <v>1229941551</v>
      </c>
    </row>
    <row r="723" spans="2:7" s="20" customFormat="1" ht="15" customHeight="1" hidden="1">
      <c r="B723" s="61" t="s">
        <v>88</v>
      </c>
      <c r="C723" s="61"/>
      <c r="D723" s="41">
        <f>SUM(D629:D634,D636:D641)</f>
        <v>94670415</v>
      </c>
      <c r="E723" s="41">
        <f>SUM(E629:E634,E636:E641)</f>
        <v>1678164634</v>
      </c>
      <c r="F723" s="41">
        <f>SUM(F629:F634,F636:F641)</f>
        <v>27483944</v>
      </c>
      <c r="G723" s="41">
        <f>SUM(G629:G634,G636:G641)</f>
        <v>1000764578</v>
      </c>
    </row>
    <row r="724" spans="2:7" s="20" customFormat="1" ht="15" customHeight="1" hidden="1">
      <c r="B724" s="61" t="s">
        <v>96</v>
      </c>
      <c r="C724" s="61"/>
      <c r="D724" s="41">
        <f>SUM(D642:D647,D649:D654)</f>
        <v>94377100</v>
      </c>
      <c r="E724" s="41">
        <f>SUM(E642:E647,E649:E654)</f>
        <v>1761776425</v>
      </c>
      <c r="F724" s="41">
        <f>SUM(F642:F647,F649:F654)</f>
        <v>25903925</v>
      </c>
      <c r="G724" s="41">
        <f>SUM(G642:G647,G649:G654)</f>
        <v>933474680</v>
      </c>
    </row>
    <row r="725" spans="2:7" s="20" customFormat="1" ht="15" customHeight="1" hidden="1">
      <c r="B725" s="61" t="s">
        <v>99</v>
      </c>
      <c r="C725" s="61"/>
      <c r="D725" s="41">
        <f>SUM(D655:D660,D662:D667)</f>
        <v>100015360</v>
      </c>
      <c r="E725" s="41">
        <f>SUM(E655:E660,E662:E667)</f>
        <v>2045341280</v>
      </c>
      <c r="F725" s="41">
        <f>SUM(F655:F660,F662:F667)</f>
        <v>25818829</v>
      </c>
      <c r="G725" s="41">
        <f>SUM(G655:G660,G662:G667)</f>
        <v>979320952</v>
      </c>
    </row>
    <row r="726" spans="2:7" s="20" customFormat="1" ht="15" customHeight="1" hidden="1">
      <c r="B726" s="62" t="s">
        <v>101</v>
      </c>
      <c r="C726" s="63"/>
      <c r="D726" s="41">
        <f>SUM(D668:D673,D675:D680)</f>
        <v>102864780</v>
      </c>
      <c r="E726" s="41">
        <f>SUM(E668:E673,E675:E680)</f>
        <v>1975306053</v>
      </c>
      <c r="F726" s="41">
        <f>SUM(F668:F673,F675:F680)</f>
        <v>21703120</v>
      </c>
      <c r="G726" s="41">
        <f>SUM(G668:G673,G675:G680)</f>
        <v>847958827</v>
      </c>
    </row>
    <row r="727" spans="2:7" s="20" customFormat="1" ht="15" customHeight="1" hidden="1">
      <c r="B727" s="62" t="s">
        <v>103</v>
      </c>
      <c r="C727" s="63"/>
      <c r="D727" s="41">
        <f>SUM(D681:D686,D688:D699)</f>
        <v>143954600</v>
      </c>
      <c r="E727" s="41">
        <f>SUM(E681:E686,E688:E699)</f>
        <v>2708991514</v>
      </c>
      <c r="F727" s="41">
        <f>SUM(F681:F686,F688:F699)</f>
        <v>27114746</v>
      </c>
      <c r="G727" s="41">
        <f>SUM(G681:G686,G688:G699)</f>
        <v>1044429782</v>
      </c>
    </row>
    <row r="728" spans="2:7" s="20" customFormat="1" ht="15" customHeight="1">
      <c r="B728" s="61" t="s">
        <v>106</v>
      </c>
      <c r="C728" s="61"/>
      <c r="D728" s="41">
        <f>SUM(D694:D699,D701:D706)</f>
        <v>93670200</v>
      </c>
      <c r="E728" s="41">
        <f>SUM(E694:E699,E701:E706)</f>
        <v>1768511562</v>
      </c>
      <c r="F728" s="41">
        <f>SUM(F694:F699,F701:F706)</f>
        <v>12481288</v>
      </c>
      <c r="G728" s="41">
        <f>SUM(G694:G699,G701:G706)</f>
        <v>471036839</v>
      </c>
    </row>
    <row r="729" ht="10.5">
      <c r="B729" s="13"/>
    </row>
  </sheetData>
  <sheetProtection/>
  <mergeCells count="112">
    <mergeCell ref="B726:C726"/>
    <mergeCell ref="B687:C687"/>
    <mergeCell ref="B225:C225"/>
    <mergeCell ref="B188:C188"/>
    <mergeCell ref="B484:C484"/>
    <mergeCell ref="B445:C445"/>
    <mergeCell ref="B725:C725"/>
    <mergeCell ref="B648:C648"/>
    <mergeCell ref="B583:C583"/>
    <mergeCell ref="B714:C714"/>
    <mergeCell ref="B722:C722"/>
    <mergeCell ref="B622:C622"/>
    <mergeCell ref="B720:C720"/>
    <mergeCell ref="B596:C596"/>
    <mergeCell ref="B721:C721"/>
    <mergeCell ref="B716:C716"/>
    <mergeCell ref="B635:C635"/>
    <mergeCell ref="B661:C661"/>
    <mergeCell ref="B719:C719"/>
    <mergeCell ref="B718:C718"/>
    <mergeCell ref="B570:C570"/>
    <mergeCell ref="B715:C715"/>
    <mergeCell ref="B717:C717"/>
    <mergeCell ref="B544:C544"/>
    <mergeCell ref="B609:C609"/>
    <mergeCell ref="B700:C700"/>
    <mergeCell ref="B475:C475"/>
    <mergeCell ref="B482:C482"/>
    <mergeCell ref="B483:C483"/>
    <mergeCell ref="B492:C492"/>
    <mergeCell ref="B505:C505"/>
    <mergeCell ref="B518:C518"/>
    <mergeCell ref="E232:F232"/>
    <mergeCell ref="G232:H232"/>
    <mergeCell ref="D232:D233"/>
    <mergeCell ref="B236:C236"/>
    <mergeCell ref="B237:C237"/>
    <mergeCell ref="B490:C490"/>
    <mergeCell ref="B474:C474"/>
    <mergeCell ref="B479:C479"/>
    <mergeCell ref="B485:C485"/>
    <mergeCell ref="B480:C480"/>
    <mergeCell ref="B32:C32"/>
    <mergeCell ref="B380:C380"/>
    <mergeCell ref="B354:C354"/>
    <mergeCell ref="B432:C432"/>
    <mergeCell ref="B478:C478"/>
    <mergeCell ref="B224:C224"/>
    <mergeCell ref="B226:C226"/>
    <mergeCell ref="B222:C222"/>
    <mergeCell ref="B276:C276"/>
    <mergeCell ref="B393:C393"/>
    <mergeCell ref="I247:J247"/>
    <mergeCell ref="B249:C249"/>
    <mergeCell ref="D248:E248"/>
    <mergeCell ref="B406:C406"/>
    <mergeCell ref="B263:C263"/>
    <mergeCell ref="B471:C471"/>
    <mergeCell ref="B341:C341"/>
    <mergeCell ref="B419:C419"/>
    <mergeCell ref="B367:C367"/>
    <mergeCell ref="B250:C250"/>
    <mergeCell ref="D4:E4"/>
    <mergeCell ref="F4:G4"/>
    <mergeCell ref="B215:C215"/>
    <mergeCell ref="B58:C58"/>
    <mergeCell ref="B19:C19"/>
    <mergeCell ref="B45:C45"/>
    <mergeCell ref="B123:C123"/>
    <mergeCell ref="B110:C110"/>
    <mergeCell ref="B97:C97"/>
    <mergeCell ref="B84:C84"/>
    <mergeCell ref="D490:E490"/>
    <mergeCell ref="F490:G490"/>
    <mergeCell ref="B71:C71"/>
    <mergeCell ref="B217:C217"/>
    <mergeCell ref="B234:C234"/>
    <mergeCell ref="B216:C216"/>
    <mergeCell ref="B218:C218"/>
    <mergeCell ref="B219:C219"/>
    <mergeCell ref="B476:C476"/>
    <mergeCell ref="B481:C481"/>
    <mergeCell ref="B136:C136"/>
    <mergeCell ref="B175:C175"/>
    <mergeCell ref="B477:C477"/>
    <mergeCell ref="B315:C315"/>
    <mergeCell ref="B235:C235"/>
    <mergeCell ref="B149:C149"/>
    <mergeCell ref="B214:C214"/>
    <mergeCell ref="B162:C162"/>
    <mergeCell ref="B221:C221"/>
    <mergeCell ref="B289:C289"/>
    <mergeCell ref="B201:C201"/>
    <mergeCell ref="B227:C227"/>
    <mergeCell ref="B458:C458"/>
    <mergeCell ref="B486:C486"/>
    <mergeCell ref="B328:C328"/>
    <mergeCell ref="B473:C473"/>
    <mergeCell ref="B472:C472"/>
    <mergeCell ref="B223:C223"/>
    <mergeCell ref="B220:C220"/>
    <mergeCell ref="B238:C238"/>
    <mergeCell ref="B728:C728"/>
    <mergeCell ref="B727:C727"/>
    <mergeCell ref="B674:C674"/>
    <mergeCell ref="B724:C724"/>
    <mergeCell ref="B723:C723"/>
    <mergeCell ref="B302:C302"/>
    <mergeCell ref="B491:C491"/>
    <mergeCell ref="B713:C713"/>
    <mergeCell ref="B531:C531"/>
    <mergeCell ref="B557:C557"/>
  </mergeCells>
  <printOptions horizontalCentered="1"/>
  <pageMargins left="0" right="0" top="0.61" bottom="0" header="0.31496062992125984" footer="0.31496062992125984"/>
  <pageSetup horizontalDpi="300" verticalDpi="300" orientation="portrait" paperSize="9" scale="71" r:id="rId1"/>
  <rowBreaks count="1" manualBreakCount="1">
    <brk id="245" max="9" man="1"/>
  </rowBreaks>
  <ignoredErrors>
    <ignoredError sqref="D214:G221 D635:G635 D723:G723 E222:G222 D661:G6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Windows ユーザー</cp:lastModifiedBy>
  <cp:lastPrinted>2024-04-17T07:35:46Z</cp:lastPrinted>
  <dcterms:created xsi:type="dcterms:W3CDTF">2010-03-11T02:40:59Z</dcterms:created>
  <dcterms:modified xsi:type="dcterms:W3CDTF">2024-04-19T02:08:46Z</dcterms:modified>
  <cp:category/>
  <cp:version/>
  <cp:contentType/>
  <cp:contentStatus/>
</cp:coreProperties>
</file>