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5330" windowHeight="4080"/>
  </bookViews>
  <sheets>
    <sheet name="7" sheetId="11" r:id="rId1"/>
  </sheets>
  <calcPr calcId="125725"/>
</workbook>
</file>

<file path=xl/calcChain.xml><?xml version="1.0" encoding="utf-8"?>
<calcChain xmlns="http://schemas.openxmlformats.org/spreadsheetml/2006/main">
  <c r="AL27" i="11"/>
  <c r="AK27"/>
  <c r="AJ27"/>
  <c r="AI27"/>
  <c r="AH27"/>
  <c r="AG27"/>
  <c r="AF27"/>
  <c r="AE27"/>
  <c r="AD27"/>
  <c r="AC27"/>
  <c r="AB27"/>
  <c r="AA27"/>
  <c r="Y27"/>
  <c r="X27"/>
  <c r="W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H32"/>
  <c r="AH35"/>
  <c r="AL35" s="1"/>
  <c r="AB35"/>
  <c r="AF35" s="1"/>
  <c r="V35"/>
  <c r="Z35" s="1"/>
  <c r="P35"/>
  <c r="T35" s="1"/>
  <c r="J35"/>
  <c r="N35" s="1"/>
  <c r="H35"/>
  <c r="D35"/>
  <c r="AK37"/>
  <c r="AJ37"/>
  <c r="AI37"/>
  <c r="AG37"/>
  <c r="AE37"/>
  <c r="AD37"/>
  <c r="AC37"/>
  <c r="AA37"/>
  <c r="Y37"/>
  <c r="X37"/>
  <c r="W37"/>
  <c r="U37"/>
  <c r="S37"/>
  <c r="R37"/>
  <c r="Q37"/>
  <c r="O37"/>
  <c r="M37"/>
  <c r="L37"/>
  <c r="K37"/>
  <c r="I37"/>
  <c r="G37"/>
  <c r="F37"/>
  <c r="E37"/>
  <c r="C37"/>
  <c r="AH36"/>
  <c r="AL36" s="1"/>
  <c r="AB36"/>
  <c r="AF36" s="1"/>
  <c r="V36"/>
  <c r="Z36" s="1"/>
  <c r="P36"/>
  <c r="T36" s="1"/>
  <c r="J36"/>
  <c r="N36" s="1"/>
  <c r="D36"/>
  <c r="H36" s="1"/>
  <c r="AH34"/>
  <c r="AL34" s="1"/>
  <c r="AB34"/>
  <c r="AF34" s="1"/>
  <c r="V34"/>
  <c r="Z34" s="1"/>
  <c r="P34"/>
  <c r="T34" s="1"/>
  <c r="J34"/>
  <c r="N34" s="1"/>
  <c r="D34"/>
  <c r="H34" s="1"/>
  <c r="AH33"/>
  <c r="AL33" s="1"/>
  <c r="AB33"/>
  <c r="AF33" s="1"/>
  <c r="V33"/>
  <c r="Z33" s="1"/>
  <c r="P33"/>
  <c r="T33" s="1"/>
  <c r="J33"/>
  <c r="N33" s="1"/>
  <c r="D33"/>
  <c r="H33" s="1"/>
  <c r="AK31"/>
  <c r="AJ31"/>
  <c r="AI31"/>
  <c r="AG31"/>
  <c r="AE31"/>
  <c r="AD31"/>
  <c r="AC31"/>
  <c r="AA31"/>
  <c r="Y31"/>
  <c r="X31"/>
  <c r="W31"/>
  <c r="U31"/>
  <c r="S31"/>
  <c r="R31"/>
  <c r="Q31"/>
  <c r="O31"/>
  <c r="M31"/>
  <c r="L31"/>
  <c r="K31"/>
  <c r="I31"/>
  <c r="G31"/>
  <c r="F31"/>
  <c r="E31"/>
  <c r="C31"/>
  <c r="AH30"/>
  <c r="AL30" s="1"/>
  <c r="AH29"/>
  <c r="AL29" s="1"/>
  <c r="AH28"/>
  <c r="AL28" s="1"/>
  <c r="AB30"/>
  <c r="AF30" s="1"/>
  <c r="AB29"/>
  <c r="AF29" s="1"/>
  <c r="AB28"/>
  <c r="AF28" s="1"/>
  <c r="V30"/>
  <c r="Z30" s="1"/>
  <c r="V29"/>
  <c r="Z29" s="1"/>
  <c r="V28"/>
  <c r="Z28" s="1"/>
  <c r="P30"/>
  <c r="T30" s="1"/>
  <c r="P29"/>
  <c r="T29" s="1"/>
  <c r="P28"/>
  <c r="J30"/>
  <c r="N30" s="1"/>
  <c r="J29"/>
  <c r="N29" s="1"/>
  <c r="J28"/>
  <c r="N28" s="1"/>
  <c r="D30"/>
  <c r="H30" s="1"/>
  <c r="D29"/>
  <c r="H29" s="1"/>
  <c r="D28"/>
  <c r="H28" s="1"/>
  <c r="AJ32"/>
  <c r="AG32"/>
  <c r="AD32"/>
  <c r="AA32"/>
  <c r="X32"/>
  <c r="U32"/>
  <c r="R32"/>
  <c r="O32"/>
  <c r="L32"/>
  <c r="I32"/>
  <c r="F32"/>
  <c r="C32"/>
  <c r="AH13"/>
  <c r="AL13" s="1"/>
  <c r="AB13"/>
  <c r="AF13" s="1"/>
  <c r="V13"/>
  <c r="Z13" s="1"/>
  <c r="P13"/>
  <c r="T13" s="1"/>
  <c r="J13"/>
  <c r="N13" s="1"/>
  <c r="AH10"/>
  <c r="AL10" s="1"/>
  <c r="AB10"/>
  <c r="AF10" s="1"/>
  <c r="V10"/>
  <c r="Z10" s="1"/>
  <c r="P10"/>
  <c r="T10" s="1"/>
  <c r="J10"/>
  <c r="N10" s="1"/>
  <c r="AH7"/>
  <c r="AL7" s="1"/>
  <c r="AB7"/>
  <c r="AF7" s="1"/>
  <c r="V7"/>
  <c r="Z7" s="1"/>
  <c r="P7"/>
  <c r="T7" s="1"/>
  <c r="J7"/>
  <c r="N7" s="1"/>
  <c r="AH8"/>
  <c r="AL8" s="1"/>
  <c r="AB8"/>
  <c r="AF8" s="1"/>
  <c r="V8"/>
  <c r="Z8" s="1"/>
  <c r="P8"/>
  <c r="T8" s="1"/>
  <c r="J8"/>
  <c r="N8" s="1"/>
  <c r="AH26"/>
  <c r="AL26" s="1"/>
  <c r="AB26"/>
  <c r="AF26" s="1"/>
  <c r="V26"/>
  <c r="Z26" s="1"/>
  <c r="P26"/>
  <c r="T26" s="1"/>
  <c r="J26"/>
  <c r="N26" s="1"/>
  <c r="AH25"/>
  <c r="AL25" s="1"/>
  <c r="AB25"/>
  <c r="AF25" s="1"/>
  <c r="V25"/>
  <c r="Z25" s="1"/>
  <c r="P25"/>
  <c r="T25" s="1"/>
  <c r="J25"/>
  <c r="N25" s="1"/>
  <c r="AH24"/>
  <c r="AL24" s="1"/>
  <c r="AB24"/>
  <c r="AF24" s="1"/>
  <c r="V24"/>
  <c r="Z24" s="1"/>
  <c r="P24"/>
  <c r="T24" s="1"/>
  <c r="J24"/>
  <c r="N24" s="1"/>
  <c r="AH23"/>
  <c r="AL23" s="1"/>
  <c r="AB23"/>
  <c r="AF23" s="1"/>
  <c r="V23"/>
  <c r="Z23" s="1"/>
  <c r="P23"/>
  <c r="T23" s="1"/>
  <c r="J23"/>
  <c r="N23" s="1"/>
  <c r="AH21"/>
  <c r="AL21" s="1"/>
  <c r="AB21"/>
  <c r="AF21" s="1"/>
  <c r="V21"/>
  <c r="Z21" s="1"/>
  <c r="Z27" s="1"/>
  <c r="P21"/>
  <c r="T21" s="1"/>
  <c r="J21"/>
  <c r="N21" s="1"/>
  <c r="AH20"/>
  <c r="AL20" s="1"/>
  <c r="AB20"/>
  <c r="AF20" s="1"/>
  <c r="V20"/>
  <c r="Z20" s="1"/>
  <c r="P20"/>
  <c r="T20" s="1"/>
  <c r="J20"/>
  <c r="N20" s="1"/>
  <c r="AH19"/>
  <c r="AL19" s="1"/>
  <c r="AB19"/>
  <c r="AF19" s="1"/>
  <c r="V19"/>
  <c r="Z19" s="1"/>
  <c r="P19"/>
  <c r="T19" s="1"/>
  <c r="J19"/>
  <c r="N19" s="1"/>
  <c r="AH18"/>
  <c r="AL18" s="1"/>
  <c r="AB18"/>
  <c r="AF18" s="1"/>
  <c r="V18"/>
  <c r="Z18" s="1"/>
  <c r="P18"/>
  <c r="T18" s="1"/>
  <c r="J18"/>
  <c r="N18" s="1"/>
  <c r="AH22"/>
  <c r="AL22" s="1"/>
  <c r="AB22"/>
  <c r="AF22" s="1"/>
  <c r="V22"/>
  <c r="Z22" s="1"/>
  <c r="P22"/>
  <c r="T22" s="1"/>
  <c r="J22"/>
  <c r="N22" s="1"/>
  <c r="AH17"/>
  <c r="AL17" s="1"/>
  <c r="AB17"/>
  <c r="AF17" s="1"/>
  <c r="V17"/>
  <c r="Z17" s="1"/>
  <c r="P17"/>
  <c r="T17" s="1"/>
  <c r="J17"/>
  <c r="N17" s="1"/>
  <c r="AH16"/>
  <c r="AL16" s="1"/>
  <c r="AB16"/>
  <c r="AF16" s="1"/>
  <c r="V16"/>
  <c r="Z16" s="1"/>
  <c r="P16"/>
  <c r="T16" s="1"/>
  <c r="J16"/>
  <c r="N16" s="1"/>
  <c r="AH15"/>
  <c r="AL15" s="1"/>
  <c r="AB15"/>
  <c r="AF15" s="1"/>
  <c r="V15"/>
  <c r="Z15" s="1"/>
  <c r="P15"/>
  <c r="T15" s="1"/>
  <c r="J15"/>
  <c r="N15" s="1"/>
  <c r="AH14"/>
  <c r="AL14" s="1"/>
  <c r="AB14"/>
  <c r="AF14" s="1"/>
  <c r="V14"/>
  <c r="Z14" s="1"/>
  <c r="P14"/>
  <c r="T14" s="1"/>
  <c r="J14"/>
  <c r="N14" s="1"/>
  <c r="AH12"/>
  <c r="AL12" s="1"/>
  <c r="AB12"/>
  <c r="AF12" s="1"/>
  <c r="V12"/>
  <c r="Z12" s="1"/>
  <c r="P12"/>
  <c r="T12" s="1"/>
  <c r="J12"/>
  <c r="N12" s="1"/>
  <c r="AH11"/>
  <c r="AL11" s="1"/>
  <c r="AB11"/>
  <c r="AF11" s="1"/>
  <c r="V11"/>
  <c r="Z11" s="1"/>
  <c r="P11"/>
  <c r="T11" s="1"/>
  <c r="J11"/>
  <c r="N11" s="1"/>
  <c r="AH9"/>
  <c r="AL9" s="1"/>
  <c r="AB9"/>
  <c r="AF9" s="1"/>
  <c r="V9"/>
  <c r="Z9" s="1"/>
  <c r="P9"/>
  <c r="T9" s="1"/>
  <c r="J9"/>
  <c r="N9" s="1"/>
  <c r="D13"/>
  <c r="H13" s="1"/>
  <c r="D10"/>
  <c r="H10" s="1"/>
  <c r="D7"/>
  <c r="H7" s="1"/>
  <c r="D8"/>
  <c r="H8" s="1"/>
  <c r="D26"/>
  <c r="H26" s="1"/>
  <c r="D25"/>
  <c r="H25" s="1"/>
  <c r="D24"/>
  <c r="H24" s="1"/>
  <c r="D23"/>
  <c r="H23" s="1"/>
  <c r="D21"/>
  <c r="H21" s="1"/>
  <c r="D20"/>
  <c r="H20" s="1"/>
  <c r="D19"/>
  <c r="H19" s="1"/>
  <c r="D18"/>
  <c r="H18" s="1"/>
  <c r="D22"/>
  <c r="H22" s="1"/>
  <c r="D17"/>
  <c r="H17" s="1"/>
  <c r="D16"/>
  <c r="H16" s="1"/>
  <c r="D15"/>
  <c r="H15" s="1"/>
  <c r="D14"/>
  <c r="H14" s="1"/>
  <c r="D12"/>
  <c r="H12" s="1"/>
  <c r="D11"/>
  <c r="H11" s="1"/>
  <c r="D9"/>
  <c r="V27" l="1"/>
  <c r="H37"/>
  <c r="AL37"/>
  <c r="AF37"/>
  <c r="Z37"/>
  <c r="T37"/>
  <c r="N37"/>
  <c r="Z31"/>
  <c r="AL31"/>
  <c r="Z32"/>
  <c r="AL32"/>
  <c r="AL38" s="1"/>
  <c r="H31"/>
  <c r="P31"/>
  <c r="E32"/>
  <c r="E38" s="1"/>
  <c r="G32"/>
  <c r="G38" s="1"/>
  <c r="K32"/>
  <c r="K38" s="1"/>
  <c r="M32"/>
  <c r="M38" s="1"/>
  <c r="Q32"/>
  <c r="Q38" s="1"/>
  <c r="S32"/>
  <c r="S38" s="1"/>
  <c r="W32"/>
  <c r="W38" s="1"/>
  <c r="Y32"/>
  <c r="Y38" s="1"/>
  <c r="AC32"/>
  <c r="AE32"/>
  <c r="AE38" s="1"/>
  <c r="AI32"/>
  <c r="AI38" s="1"/>
  <c r="AK32"/>
  <c r="AK38" s="1"/>
  <c r="N31"/>
  <c r="T28"/>
  <c r="T31" s="1"/>
  <c r="AF31"/>
  <c r="AC38"/>
  <c r="C38"/>
  <c r="I38"/>
  <c r="O38"/>
  <c r="U38"/>
  <c r="AA38"/>
  <c r="AG38"/>
  <c r="H9"/>
  <c r="D31"/>
  <c r="D32" s="1"/>
  <c r="J31"/>
  <c r="V31"/>
  <c r="AB31"/>
  <c r="AH31"/>
  <c r="D37"/>
  <c r="J37"/>
  <c r="L38"/>
  <c r="P37"/>
  <c r="R38"/>
  <c r="V37"/>
  <c r="X38"/>
  <c r="AB37"/>
  <c r="AD38"/>
  <c r="AH37"/>
  <c r="AJ38"/>
  <c r="F38"/>
  <c r="Z38" l="1"/>
  <c r="H38"/>
  <c r="P32"/>
  <c r="P38" s="1"/>
  <c r="N32"/>
  <c r="N38" s="1"/>
  <c r="T32"/>
  <c r="T38" s="1"/>
  <c r="D38"/>
  <c r="AB32"/>
  <c r="AB38" s="1"/>
  <c r="AF32"/>
  <c r="AF38" s="1"/>
  <c r="AH32"/>
  <c r="AH38" s="1"/>
  <c r="V32"/>
  <c r="V38" s="1"/>
  <c r="J32"/>
  <c r="J38" s="1"/>
</calcChain>
</file>

<file path=xl/sharedStrings.xml><?xml version="1.0" encoding="utf-8"?>
<sst xmlns="http://schemas.openxmlformats.org/spreadsheetml/2006/main" count="84" uniqueCount="52">
  <si>
    <t>曽於市</t>
  </si>
  <si>
    <t>志布志市</t>
  </si>
  <si>
    <t>えびの市</t>
  </si>
  <si>
    <t>長島町</t>
  </si>
  <si>
    <t>小林市</t>
  </si>
  <si>
    <t>都城市</t>
  </si>
  <si>
    <t>鹿屋市</t>
  </si>
  <si>
    <t>肝付町</t>
  </si>
  <si>
    <t>錦江町</t>
  </si>
  <si>
    <t>大崎町</t>
  </si>
  <si>
    <t>東串良町</t>
  </si>
  <si>
    <t>霧島市</t>
  </si>
  <si>
    <t>西之表市</t>
  </si>
  <si>
    <t>中種子町</t>
  </si>
  <si>
    <t>南種子町</t>
  </si>
  <si>
    <t>小計</t>
    <rPh sb="0" eb="2">
      <t>ショウケイ</t>
    </rPh>
    <phoneticPr fontId="3"/>
  </si>
  <si>
    <t>鹿児島県</t>
    <rPh sb="0" eb="4">
      <t>カゴシマケン</t>
    </rPh>
    <phoneticPr fontId="3"/>
  </si>
  <si>
    <t>計</t>
    <rPh sb="0" eb="1">
      <t>ケイ</t>
    </rPh>
    <phoneticPr fontId="3"/>
  </si>
  <si>
    <t>（単位：ａ）</t>
    <rPh sb="1" eb="3">
      <t>タンイ</t>
    </rPh>
    <phoneticPr fontId="3"/>
  </si>
  <si>
    <t>県計</t>
    <rPh sb="0" eb="1">
      <t>ケン</t>
    </rPh>
    <rPh sb="1" eb="2">
      <t>ケイ</t>
    </rPh>
    <phoneticPr fontId="3"/>
  </si>
  <si>
    <t>平成23年3月31日現在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3"/>
  </si>
  <si>
    <t>植付け</t>
    <phoneticPr fontId="3"/>
  </si>
  <si>
    <t>県</t>
    <rPh sb="0" eb="1">
      <t>ケン</t>
    </rPh>
    <phoneticPr fontId="3"/>
  </si>
  <si>
    <t>市町村</t>
    <rPh sb="0" eb="3">
      <t>シチョウソン</t>
    </rPh>
    <phoneticPr fontId="3"/>
  </si>
  <si>
    <t>育苗</t>
    <phoneticPr fontId="3"/>
  </si>
  <si>
    <t>耕起整地</t>
    <phoneticPr fontId="3"/>
  </si>
  <si>
    <t>畝立て・マルチ</t>
    <phoneticPr fontId="3"/>
  </si>
  <si>
    <t>防除</t>
    <phoneticPr fontId="3"/>
  </si>
  <si>
    <t>収穫</t>
    <phoneticPr fontId="3"/>
  </si>
  <si>
    <t>B-3</t>
    <phoneticPr fontId="3"/>
  </si>
  <si>
    <t>B-4</t>
    <phoneticPr fontId="3"/>
  </si>
  <si>
    <t>⑦</t>
    <phoneticPr fontId="3"/>
  </si>
  <si>
    <t>⑩</t>
    <phoneticPr fontId="3"/>
  </si>
  <si>
    <t>⑫</t>
    <phoneticPr fontId="3"/>
  </si>
  <si>
    <t>南九州市</t>
  </si>
  <si>
    <t>南さつま市</t>
  </si>
  <si>
    <t>日置市</t>
  </si>
  <si>
    <t>出水市</t>
  </si>
  <si>
    <t>阿久根市</t>
  </si>
  <si>
    <t>垂水市</t>
  </si>
  <si>
    <t>南大隅町</t>
  </si>
  <si>
    <t>指宿市</t>
  </si>
  <si>
    <t>鹿児島市</t>
  </si>
  <si>
    <t>枕崎市</t>
  </si>
  <si>
    <t>いちき串木野市</t>
  </si>
  <si>
    <t>宮崎県</t>
    <rPh sb="0" eb="2">
      <t>ミヤザキ</t>
    </rPh>
    <rPh sb="2" eb="3">
      <t>ケン</t>
    </rPh>
    <phoneticPr fontId="3"/>
  </si>
  <si>
    <t>総合計</t>
    <rPh sb="0" eb="2">
      <t>ソウゴウ</t>
    </rPh>
    <rPh sb="2" eb="3">
      <t>ケイ</t>
    </rPh>
    <phoneticPr fontId="3"/>
  </si>
  <si>
    <t>（注２）B-3の生産者（基幹作業を共同利用している生産者）の共同利用面積及びＢ－４の生産者（基幹作業を委託している生産者）の委託面積のうち、でん粉原料用かんしょの面積で集計。</t>
    <rPh sb="1" eb="2">
      <t>チュウ</t>
    </rPh>
    <rPh sb="8" eb="11">
      <t>セイサンシャ</t>
    </rPh>
    <rPh sb="12" eb="14">
      <t>キカン</t>
    </rPh>
    <rPh sb="14" eb="16">
      <t>サギョウ</t>
    </rPh>
    <rPh sb="17" eb="21">
      <t>キョウドウリヨウ</t>
    </rPh>
    <rPh sb="25" eb="28">
      <t>セイサンシャ</t>
    </rPh>
    <rPh sb="30" eb="34">
      <t>キョウドウリヨウ</t>
    </rPh>
    <rPh sb="34" eb="36">
      <t>メンセキ</t>
    </rPh>
    <rPh sb="36" eb="37">
      <t>オヨ</t>
    </rPh>
    <rPh sb="42" eb="45">
      <t>セイサンシャ</t>
    </rPh>
    <rPh sb="46" eb="48">
      <t>キカン</t>
    </rPh>
    <rPh sb="48" eb="50">
      <t>サギョウ</t>
    </rPh>
    <rPh sb="51" eb="53">
      <t>イタク</t>
    </rPh>
    <rPh sb="57" eb="59">
      <t>セイサン</t>
    </rPh>
    <rPh sb="59" eb="60">
      <t>シャ</t>
    </rPh>
    <rPh sb="62" eb="64">
      <t>イタク</t>
    </rPh>
    <rPh sb="64" eb="66">
      <t>メンセキ</t>
    </rPh>
    <rPh sb="72" eb="73">
      <t>プン</t>
    </rPh>
    <rPh sb="73" eb="76">
      <t>ゲンリョウヨウ</t>
    </rPh>
    <rPh sb="81" eb="83">
      <t>メンセキ</t>
    </rPh>
    <rPh sb="84" eb="86">
      <t>シュウケイ</t>
    </rPh>
    <phoneticPr fontId="3"/>
  </si>
  <si>
    <t>（注３）市町村については、委託したほ場の住所で集計。</t>
    <rPh sb="1" eb="2">
      <t>チュウ</t>
    </rPh>
    <rPh sb="4" eb="7">
      <t>シチョウソン</t>
    </rPh>
    <rPh sb="13" eb="15">
      <t>イタク</t>
    </rPh>
    <rPh sb="18" eb="19">
      <t>バ</t>
    </rPh>
    <rPh sb="20" eb="22">
      <t>ジュウショ</t>
    </rPh>
    <rPh sb="23" eb="25">
      <t>シュウケイ</t>
    </rPh>
    <phoneticPr fontId="3"/>
  </si>
  <si>
    <t>三股町</t>
    <rPh sb="0" eb="2">
      <t>ミマタ</t>
    </rPh>
    <rPh sb="2" eb="3">
      <t>チョウ</t>
    </rPh>
    <phoneticPr fontId="3"/>
  </si>
  <si>
    <t>（注1）平成22年産のでん粉原料用いも交付金の交付決定があった者で集計。</t>
    <phoneticPr fontId="3"/>
  </si>
  <si>
    <t>(７) 市町村別委託者別委託面積</t>
    <rPh sb="4" eb="7">
      <t>シチョウソン</t>
    </rPh>
    <rPh sb="7" eb="8">
      <t>ベツ</t>
    </rPh>
    <rPh sb="8" eb="11">
      <t>イタクシャ</t>
    </rPh>
    <rPh sb="11" eb="12">
      <t>ベツ</t>
    </rPh>
    <rPh sb="12" eb="14">
      <t>イタク</t>
    </rPh>
    <rPh sb="14" eb="16">
      <t>メンセキ</t>
    </rPh>
    <phoneticPr fontId="3"/>
  </si>
</sst>
</file>

<file path=xl/styles.xml><?xml version="1.0" encoding="utf-8"?>
<styleSheet xmlns="http://schemas.openxmlformats.org/spreadsheetml/2006/main">
  <numFmts count="1">
    <numFmt numFmtId="176" formatCode="#,##0.0;[Red]\-#,##0.0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MS UI Gothic"/>
      <family val="3"/>
      <charset val="128"/>
    </font>
    <font>
      <sz val="16"/>
      <color indexed="8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4" fillId="0" borderId="0">
      <alignment vertical="center"/>
    </xf>
    <xf numFmtId="0" fontId="1" fillId="0" borderId="0">
      <alignment vertical="center"/>
    </xf>
  </cellStyleXfs>
  <cellXfs count="84">
    <xf numFmtId="0" fontId="0" fillId="0" borderId="0" xfId="0">
      <alignment vertical="center"/>
    </xf>
    <xf numFmtId="0" fontId="6" fillId="0" borderId="0" xfId="0" applyFont="1">
      <alignment vertical="center"/>
    </xf>
    <xf numFmtId="0" fontId="1" fillId="0" borderId="0" xfId="4">
      <alignment vertical="center"/>
    </xf>
    <xf numFmtId="0" fontId="1" fillId="0" borderId="0" xfId="4" applyAlignment="1">
      <alignment horizontal="right"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6" xfId="0" applyBorder="1" applyAlignment="1">
      <alignment horizontal="left" vertical="center"/>
    </xf>
    <xf numFmtId="176" fontId="0" fillId="0" borderId="39" xfId="1" applyNumberFormat="1" applyFont="1" applyBorder="1">
      <alignment vertical="center"/>
    </xf>
    <xf numFmtId="176" fontId="0" fillId="0" borderId="40" xfId="1" applyNumberFormat="1" applyFont="1" applyBorder="1">
      <alignment vertical="center"/>
    </xf>
    <xf numFmtId="176" fontId="0" fillId="0" borderId="28" xfId="1" applyNumberFormat="1" applyFont="1" applyBorder="1">
      <alignment vertical="center"/>
    </xf>
    <xf numFmtId="0" fontId="0" fillId="0" borderId="36" xfId="0" applyBorder="1" applyAlignment="1">
      <alignment horizontal="left" vertical="center"/>
    </xf>
    <xf numFmtId="176" fontId="0" fillId="0" borderId="42" xfId="1" applyNumberFormat="1" applyFont="1" applyBorder="1">
      <alignment vertical="center"/>
    </xf>
    <xf numFmtId="176" fontId="0" fillId="0" borderId="14" xfId="1" applyNumberFormat="1" applyFont="1" applyBorder="1">
      <alignment vertical="center"/>
    </xf>
    <xf numFmtId="176" fontId="0" fillId="0" borderId="17" xfId="1" applyNumberFormat="1" applyFont="1" applyBorder="1">
      <alignment vertical="center"/>
    </xf>
    <xf numFmtId="0" fontId="0" fillId="0" borderId="36" xfId="0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176" fontId="0" fillId="3" borderId="43" xfId="1" applyNumberFormat="1" applyFont="1" applyFill="1" applyBorder="1">
      <alignment vertical="center"/>
    </xf>
    <xf numFmtId="176" fontId="0" fillId="3" borderId="22" xfId="1" applyNumberFormat="1" applyFont="1" applyFill="1" applyBorder="1">
      <alignment vertical="center"/>
    </xf>
    <xf numFmtId="176" fontId="0" fillId="3" borderId="19" xfId="1" applyNumberFormat="1" applyFont="1" applyFill="1" applyBorder="1">
      <alignment vertical="center"/>
    </xf>
    <xf numFmtId="0" fontId="0" fillId="4" borderId="21" xfId="0" applyFill="1" applyBorder="1" applyAlignment="1">
      <alignment horizontal="center" vertical="center"/>
    </xf>
    <xf numFmtId="176" fontId="0" fillId="4" borderId="43" xfId="1" applyNumberFormat="1" applyFont="1" applyFill="1" applyBorder="1">
      <alignment vertical="center"/>
    </xf>
    <xf numFmtId="176" fontId="0" fillId="4" borderId="22" xfId="1" applyNumberFormat="1" applyFont="1" applyFill="1" applyBorder="1">
      <alignment vertical="center"/>
    </xf>
    <xf numFmtId="176" fontId="0" fillId="4" borderId="19" xfId="1" applyNumberFormat="1" applyFont="1" applyFill="1" applyBorder="1">
      <alignment vertical="center"/>
    </xf>
    <xf numFmtId="176" fontId="0" fillId="5" borderId="35" xfId="1" applyNumberFormat="1" applyFont="1" applyFill="1" applyBorder="1">
      <alignment vertical="center"/>
    </xf>
    <xf numFmtId="176" fontId="0" fillId="5" borderId="12" xfId="1" applyNumberFormat="1" applyFont="1" applyFill="1" applyBorder="1">
      <alignment vertical="center"/>
    </xf>
    <xf numFmtId="176" fontId="0" fillId="5" borderId="18" xfId="1" applyNumberFormat="1" applyFont="1" applyFill="1" applyBorder="1">
      <alignment vertical="center"/>
    </xf>
    <xf numFmtId="0" fontId="8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0" borderId="0" xfId="4" applyFont="1" applyFill="1">
      <alignment vertical="center"/>
    </xf>
    <xf numFmtId="176" fontId="0" fillId="0" borderId="45" xfId="1" applyNumberFormat="1" applyFont="1" applyBorder="1">
      <alignment vertical="center"/>
    </xf>
    <xf numFmtId="0" fontId="0" fillId="0" borderId="6" xfId="0" applyBorder="1" applyAlignment="1">
      <alignment horizontal="left" vertical="center"/>
    </xf>
    <xf numFmtId="176" fontId="0" fillId="0" borderId="33" xfId="1" applyNumberFormat="1" applyFont="1" applyBorder="1">
      <alignment vertical="center"/>
    </xf>
    <xf numFmtId="176" fontId="0" fillId="0" borderId="8" xfId="1" applyNumberFormat="1" applyFont="1" applyBorder="1">
      <alignment vertical="center"/>
    </xf>
    <xf numFmtId="0" fontId="5" fillId="0" borderId="0" xfId="2" applyFont="1" applyFill="1" applyBorder="1"/>
    <xf numFmtId="176" fontId="9" fillId="2" borderId="26" xfId="1" applyNumberFormat="1" applyFont="1" applyFill="1" applyBorder="1">
      <alignment vertical="center"/>
    </xf>
    <xf numFmtId="176" fontId="9" fillId="2" borderId="36" xfId="1" applyNumberFormat="1" applyFont="1" applyFill="1" applyBorder="1">
      <alignment vertical="center"/>
    </xf>
    <xf numFmtId="176" fontId="9" fillId="2" borderId="15" xfId="1" applyNumberFormat="1" applyFont="1" applyFill="1" applyBorder="1">
      <alignment vertical="center"/>
    </xf>
    <xf numFmtId="176" fontId="9" fillId="2" borderId="41" xfId="1" applyNumberFormat="1" applyFont="1" applyFill="1" applyBorder="1">
      <alignment vertical="center"/>
    </xf>
    <xf numFmtId="176" fontId="9" fillId="2" borderId="11" xfId="1" applyNumberFormat="1" applyFont="1" applyFill="1" applyBorder="1">
      <alignment vertical="center"/>
    </xf>
    <xf numFmtId="176" fontId="9" fillId="2" borderId="17" xfId="1" applyNumberFormat="1" applyFont="1" applyFill="1" applyBorder="1">
      <alignment vertical="center"/>
    </xf>
    <xf numFmtId="176" fontId="9" fillId="3" borderId="23" xfId="1" applyNumberFormat="1" applyFont="1" applyFill="1" applyBorder="1">
      <alignment vertical="center"/>
    </xf>
    <xf numFmtId="176" fontId="9" fillId="4" borderId="23" xfId="1" applyNumberFormat="1" applyFont="1" applyFill="1" applyBorder="1">
      <alignment vertical="center"/>
    </xf>
    <xf numFmtId="176" fontId="9" fillId="5" borderId="13" xfId="1" applyNumberFormat="1" applyFont="1" applyFill="1" applyBorder="1">
      <alignment vertical="center"/>
    </xf>
    <xf numFmtId="176" fontId="9" fillId="4" borderId="44" xfId="1" applyNumberFormat="1" applyFont="1" applyFill="1" applyBorder="1">
      <alignment vertical="center"/>
    </xf>
    <xf numFmtId="176" fontId="9" fillId="5" borderId="24" xfId="1" applyNumberFormat="1" applyFont="1" applyFill="1" applyBorder="1">
      <alignment vertical="center"/>
    </xf>
    <xf numFmtId="176" fontId="9" fillId="3" borderId="44" xfId="1" applyNumberFormat="1" applyFont="1" applyFill="1" applyBorder="1">
      <alignment vertical="center"/>
    </xf>
    <xf numFmtId="0" fontId="7" fillId="0" borderId="0" xfId="2" applyFont="1" applyFill="1" applyBorder="1" applyAlignment="1">
      <alignment horizontal="right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3" borderId="25" xfId="0" applyFill="1" applyBorder="1" applyAlignment="1">
      <alignment horizontal="center" vertical="center" textRotation="255"/>
    </xf>
    <xf numFmtId="0" fontId="0" fillId="3" borderId="31" xfId="0" applyFill="1" applyBorder="1" applyAlignment="1">
      <alignment horizontal="center" vertical="center" textRotation="255"/>
    </xf>
    <xf numFmtId="0" fontId="0" fillId="4" borderId="29" xfId="0" applyFill="1" applyBorder="1" applyAlignment="1">
      <alignment horizontal="center" vertical="center" textRotation="255"/>
    </xf>
    <xf numFmtId="0" fontId="0" fillId="4" borderId="30" xfId="0" applyFill="1" applyBorder="1" applyAlignment="1">
      <alignment horizontal="center" vertical="center" textRotation="255"/>
    </xf>
    <xf numFmtId="0" fontId="0" fillId="4" borderId="31" xfId="0" applyFill="1" applyBorder="1" applyAlignment="1">
      <alignment horizontal="center" vertical="center" textRotation="255"/>
    </xf>
    <xf numFmtId="0" fontId="0" fillId="5" borderId="31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176" fontId="0" fillId="6" borderId="8" xfId="1" applyNumberFormat="1" applyFont="1" applyFill="1" applyBorder="1">
      <alignment vertical="center"/>
    </xf>
    <xf numFmtId="176" fontId="0" fillId="6" borderId="14" xfId="1" applyNumberFormat="1" applyFont="1" applyFill="1" applyBorder="1">
      <alignment vertical="center"/>
    </xf>
    <xf numFmtId="176" fontId="0" fillId="6" borderId="40" xfId="1" applyNumberFormat="1" applyFont="1" applyFill="1" applyBorder="1">
      <alignment vertical="center"/>
    </xf>
    <xf numFmtId="0" fontId="0" fillId="6" borderId="2" xfId="0" applyFill="1" applyBorder="1" applyAlignment="1">
      <alignment horizontal="center" vertical="center"/>
    </xf>
  </cellXfs>
  <cellStyles count="5">
    <cellStyle name="桁区切り" xfId="1" builtinId="6"/>
    <cellStyle name="標準" xfId="0" builtinId="0"/>
    <cellStyle name="標準 2" xfId="4"/>
    <cellStyle name="標準_いも進捗状況（事務所打合せ用）19.7.19" xfId="2"/>
    <cellStyle name="湪戀恽X" xfId="3"/>
  </cellStyles>
  <dxfs count="0"/>
  <tableStyles count="0" defaultTableStyle="TableStyleMedium9" defaultPivotStyle="PivotStyleLight16"/>
  <colors>
    <mruColors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3120"/>
  <sheetViews>
    <sheetView tabSelected="1" zoomScale="80" zoomScaleNormal="80" workbookViewId="0">
      <pane xSplit="2" ySplit="6" topLeftCell="C7" activePane="bottomRight" state="frozenSplit"/>
      <selection pane="topRight" activeCell="K1" sqref="K1"/>
      <selection pane="bottomLeft" activeCell="A11" sqref="A11"/>
      <selection pane="bottomRight" activeCell="AH1" sqref="AH1:AL1"/>
    </sheetView>
  </sheetViews>
  <sheetFormatPr defaultRowHeight="13.5"/>
  <cols>
    <col min="1" max="1" width="5.375" customWidth="1"/>
    <col min="2" max="2" width="14.375" customWidth="1"/>
    <col min="3" max="7" width="8.375" customWidth="1"/>
    <col min="8" max="8" width="8.375" style="2" customWidth="1"/>
    <col min="9" max="10" width="8.375" customWidth="1"/>
    <col min="11" max="38" width="8.375" style="2" customWidth="1"/>
  </cols>
  <sheetData>
    <row r="1" spans="1:38" ht="18.75">
      <c r="A1" s="1" t="s">
        <v>51</v>
      </c>
      <c r="AH1" s="46" t="s">
        <v>20</v>
      </c>
      <c r="AI1" s="46"/>
      <c r="AJ1" s="46"/>
      <c r="AK1" s="46"/>
      <c r="AL1" s="46"/>
    </row>
    <row r="2" spans="1:38" ht="21.75" customHeight="1" thickBot="1">
      <c r="AL2" s="3" t="s">
        <v>18</v>
      </c>
    </row>
    <row r="3" spans="1:38" ht="28.5" customHeight="1">
      <c r="A3" s="47" t="s">
        <v>22</v>
      </c>
      <c r="B3" s="50" t="s">
        <v>23</v>
      </c>
      <c r="C3" s="53" t="s">
        <v>24</v>
      </c>
      <c r="D3" s="54"/>
      <c r="E3" s="54"/>
      <c r="F3" s="54"/>
      <c r="G3" s="54"/>
      <c r="H3" s="55"/>
      <c r="I3" s="54" t="s">
        <v>25</v>
      </c>
      <c r="J3" s="54"/>
      <c r="K3" s="54"/>
      <c r="L3" s="54"/>
      <c r="M3" s="54"/>
      <c r="N3" s="54"/>
      <c r="O3" s="53" t="s">
        <v>26</v>
      </c>
      <c r="P3" s="54"/>
      <c r="Q3" s="54"/>
      <c r="R3" s="54"/>
      <c r="S3" s="54"/>
      <c r="T3" s="55"/>
      <c r="U3" s="54" t="s">
        <v>21</v>
      </c>
      <c r="V3" s="54"/>
      <c r="W3" s="54"/>
      <c r="X3" s="54"/>
      <c r="Y3" s="54"/>
      <c r="Z3" s="54"/>
      <c r="AA3" s="53" t="s">
        <v>27</v>
      </c>
      <c r="AB3" s="54"/>
      <c r="AC3" s="54"/>
      <c r="AD3" s="54"/>
      <c r="AE3" s="54"/>
      <c r="AF3" s="55"/>
      <c r="AG3" s="54" t="s">
        <v>28</v>
      </c>
      <c r="AH3" s="54"/>
      <c r="AI3" s="54"/>
      <c r="AJ3" s="54"/>
      <c r="AK3" s="54"/>
      <c r="AL3" s="55"/>
    </row>
    <row r="4" spans="1:38">
      <c r="A4" s="48"/>
      <c r="B4" s="51"/>
      <c r="C4" s="56" t="s">
        <v>29</v>
      </c>
      <c r="D4" s="63" t="s">
        <v>30</v>
      </c>
      <c r="E4" s="4"/>
      <c r="F4" s="4"/>
      <c r="G4" s="5"/>
      <c r="H4" s="57" t="s">
        <v>17</v>
      </c>
      <c r="I4" s="60" t="s">
        <v>29</v>
      </c>
      <c r="J4" s="63" t="s">
        <v>30</v>
      </c>
      <c r="K4" s="4"/>
      <c r="L4" s="4"/>
      <c r="M4" s="5"/>
      <c r="N4" s="64" t="s">
        <v>17</v>
      </c>
      <c r="O4" s="56" t="s">
        <v>29</v>
      </c>
      <c r="P4" s="63" t="s">
        <v>30</v>
      </c>
      <c r="Q4" s="4"/>
      <c r="R4" s="4"/>
      <c r="S4" s="5"/>
      <c r="T4" s="57" t="s">
        <v>17</v>
      </c>
      <c r="U4" s="60" t="s">
        <v>29</v>
      </c>
      <c r="V4" s="63" t="s">
        <v>30</v>
      </c>
      <c r="W4" s="4"/>
      <c r="X4" s="4"/>
      <c r="Y4" s="5"/>
      <c r="Z4" s="64" t="s">
        <v>17</v>
      </c>
      <c r="AA4" s="67" t="s">
        <v>29</v>
      </c>
      <c r="AB4" s="63" t="s">
        <v>30</v>
      </c>
      <c r="AC4" s="4"/>
      <c r="AD4" s="4"/>
      <c r="AE4" s="5"/>
      <c r="AF4" s="57" t="s">
        <v>17</v>
      </c>
      <c r="AG4" s="77" t="s">
        <v>29</v>
      </c>
      <c r="AH4" s="63" t="s">
        <v>30</v>
      </c>
      <c r="AI4" s="4"/>
      <c r="AJ4" s="4"/>
      <c r="AK4" s="4"/>
      <c r="AL4" s="57" t="s">
        <v>17</v>
      </c>
    </row>
    <row r="5" spans="1:38">
      <c r="A5" s="48"/>
      <c r="B5" s="51"/>
      <c r="C5" s="48"/>
      <c r="D5" s="51"/>
      <c r="E5" s="78" t="s">
        <v>31</v>
      </c>
      <c r="F5" s="78" t="s">
        <v>32</v>
      </c>
      <c r="G5" s="78" t="s">
        <v>33</v>
      </c>
      <c r="H5" s="58"/>
      <c r="I5" s="61"/>
      <c r="J5" s="51"/>
      <c r="K5" s="78" t="s">
        <v>31</v>
      </c>
      <c r="L5" s="78" t="s">
        <v>32</v>
      </c>
      <c r="M5" s="78" t="s">
        <v>33</v>
      </c>
      <c r="N5" s="65"/>
      <c r="O5" s="48"/>
      <c r="P5" s="51"/>
      <c r="Q5" s="78" t="s">
        <v>31</v>
      </c>
      <c r="R5" s="78" t="s">
        <v>32</v>
      </c>
      <c r="S5" s="78" t="s">
        <v>33</v>
      </c>
      <c r="T5" s="58"/>
      <c r="U5" s="61"/>
      <c r="V5" s="51"/>
      <c r="W5" s="78" t="s">
        <v>31</v>
      </c>
      <c r="X5" s="78" t="s">
        <v>32</v>
      </c>
      <c r="Y5" s="78" t="s">
        <v>33</v>
      </c>
      <c r="Z5" s="65"/>
      <c r="AA5" s="68"/>
      <c r="AB5" s="51"/>
      <c r="AC5" s="78" t="s">
        <v>31</v>
      </c>
      <c r="AD5" s="78" t="s">
        <v>32</v>
      </c>
      <c r="AE5" s="78" t="s">
        <v>33</v>
      </c>
      <c r="AF5" s="58"/>
      <c r="AG5" s="61"/>
      <c r="AH5" s="51"/>
      <c r="AI5" s="83" t="s">
        <v>31</v>
      </c>
      <c r="AJ5" s="83" t="s">
        <v>32</v>
      </c>
      <c r="AK5" s="83" t="s">
        <v>33</v>
      </c>
      <c r="AL5" s="58"/>
    </row>
    <row r="6" spans="1:38" ht="14.25" thickBot="1">
      <c r="A6" s="49"/>
      <c r="B6" s="52"/>
      <c r="C6" s="49"/>
      <c r="D6" s="52"/>
      <c r="E6" s="79"/>
      <c r="F6" s="79"/>
      <c r="G6" s="79"/>
      <c r="H6" s="59"/>
      <c r="I6" s="62"/>
      <c r="J6" s="52"/>
      <c r="K6" s="79"/>
      <c r="L6" s="79"/>
      <c r="M6" s="79"/>
      <c r="N6" s="66"/>
      <c r="O6" s="49"/>
      <c r="P6" s="52"/>
      <c r="Q6" s="79"/>
      <c r="R6" s="79"/>
      <c r="S6" s="79"/>
      <c r="T6" s="59"/>
      <c r="U6" s="62"/>
      <c r="V6" s="52"/>
      <c r="W6" s="79"/>
      <c r="X6" s="79"/>
      <c r="Y6" s="79"/>
      <c r="Z6" s="66"/>
      <c r="AA6" s="69"/>
      <c r="AB6" s="52"/>
      <c r="AC6" s="79"/>
      <c r="AD6" s="79"/>
      <c r="AE6" s="79"/>
      <c r="AF6" s="59"/>
      <c r="AG6" s="62"/>
      <c r="AH6" s="52"/>
      <c r="AI6" s="79"/>
      <c r="AJ6" s="79"/>
      <c r="AK6" s="79"/>
      <c r="AL6" s="59"/>
    </row>
    <row r="7" spans="1:38" ht="38.1" customHeight="1">
      <c r="A7" s="70" t="s">
        <v>16</v>
      </c>
      <c r="B7" s="30" t="s">
        <v>42</v>
      </c>
      <c r="C7" s="31"/>
      <c r="D7" s="32">
        <f>SUM(E7:G7)</f>
        <v>131</v>
      </c>
      <c r="E7" s="80">
        <v>43</v>
      </c>
      <c r="F7" s="80"/>
      <c r="G7" s="80">
        <v>88</v>
      </c>
      <c r="H7" s="38">
        <f>C7+D7</f>
        <v>131</v>
      </c>
      <c r="I7" s="31"/>
      <c r="J7" s="32">
        <f>SUM(K7:M7)</f>
        <v>26</v>
      </c>
      <c r="K7" s="80">
        <v>26</v>
      </c>
      <c r="L7" s="80"/>
      <c r="M7" s="80"/>
      <c r="N7" s="38">
        <f>I7+J7</f>
        <v>26</v>
      </c>
      <c r="O7" s="31"/>
      <c r="P7" s="32">
        <f>SUM(Q7:S7)</f>
        <v>22</v>
      </c>
      <c r="Q7" s="80"/>
      <c r="R7" s="80"/>
      <c r="S7" s="80">
        <v>22</v>
      </c>
      <c r="T7" s="38">
        <f>O7+P7</f>
        <v>22</v>
      </c>
      <c r="U7" s="31"/>
      <c r="V7" s="32">
        <f>SUM(W7:Y7)</f>
        <v>0</v>
      </c>
      <c r="W7" s="80"/>
      <c r="X7" s="80"/>
      <c r="Y7" s="80"/>
      <c r="Z7" s="38">
        <f>U7+V7</f>
        <v>0</v>
      </c>
      <c r="AA7" s="31">
        <v>1149.4000000000001</v>
      </c>
      <c r="AB7" s="32">
        <f>SUM(AC7:AE7)</f>
        <v>0</v>
      </c>
      <c r="AC7" s="80"/>
      <c r="AD7" s="80"/>
      <c r="AE7" s="80"/>
      <c r="AF7" s="38">
        <f>AA7+AB7</f>
        <v>1149.4000000000001</v>
      </c>
      <c r="AG7" s="31">
        <v>10</v>
      </c>
      <c r="AH7" s="32">
        <f>SUM(AI7:AK7)</f>
        <v>0</v>
      </c>
      <c r="AI7" s="80"/>
      <c r="AJ7" s="80"/>
      <c r="AK7" s="80"/>
      <c r="AL7" s="38">
        <f>AG7+AH7</f>
        <v>10</v>
      </c>
    </row>
    <row r="8" spans="1:38" ht="38.1" customHeight="1">
      <c r="A8" s="70"/>
      <c r="B8" s="10" t="s">
        <v>41</v>
      </c>
      <c r="C8" s="11"/>
      <c r="D8" s="12">
        <f>SUM(E8:G8)</f>
        <v>0</v>
      </c>
      <c r="E8" s="81"/>
      <c r="F8" s="81"/>
      <c r="G8" s="81"/>
      <c r="H8" s="36">
        <f>C8+D8</f>
        <v>0</v>
      </c>
      <c r="I8" s="11"/>
      <c r="J8" s="12">
        <f>SUM(K8:M8)</f>
        <v>165.5</v>
      </c>
      <c r="K8" s="81"/>
      <c r="L8" s="81">
        <v>165.5</v>
      </c>
      <c r="M8" s="81"/>
      <c r="N8" s="36">
        <f>I8+J8</f>
        <v>165.5</v>
      </c>
      <c r="O8" s="11"/>
      <c r="P8" s="12">
        <f>SUM(Q8:S8)</f>
        <v>194.6</v>
      </c>
      <c r="Q8" s="81">
        <v>19</v>
      </c>
      <c r="R8" s="81">
        <v>175.6</v>
      </c>
      <c r="S8" s="81"/>
      <c r="T8" s="36">
        <f>O8+P8</f>
        <v>194.6</v>
      </c>
      <c r="U8" s="11"/>
      <c r="V8" s="12">
        <f>SUM(W8:Y8)</f>
        <v>172.1</v>
      </c>
      <c r="W8" s="81"/>
      <c r="X8" s="81">
        <v>172.1</v>
      </c>
      <c r="Y8" s="81"/>
      <c r="Z8" s="36">
        <f>U8+V8</f>
        <v>172.1</v>
      </c>
      <c r="AA8" s="11">
        <v>346</v>
      </c>
      <c r="AB8" s="12">
        <f>SUM(AC8:AE8)</f>
        <v>0</v>
      </c>
      <c r="AC8" s="81"/>
      <c r="AD8" s="81"/>
      <c r="AE8" s="81"/>
      <c r="AF8" s="36">
        <f>AA8+AB8</f>
        <v>346</v>
      </c>
      <c r="AG8" s="11"/>
      <c r="AH8" s="12">
        <f>SUM(AI8:AK8)</f>
        <v>210.2</v>
      </c>
      <c r="AI8" s="81">
        <v>55</v>
      </c>
      <c r="AJ8" s="81">
        <v>155.19999999999999</v>
      </c>
      <c r="AK8" s="81"/>
      <c r="AL8" s="36">
        <f>AG8+AH8</f>
        <v>210.2</v>
      </c>
    </row>
    <row r="9" spans="1:38" ht="38.1" customHeight="1">
      <c r="A9" s="70"/>
      <c r="B9" s="30" t="s">
        <v>34</v>
      </c>
      <c r="C9" s="31"/>
      <c r="D9" s="32">
        <f>SUM(E9:G9)</f>
        <v>520</v>
      </c>
      <c r="E9" s="80">
        <v>320</v>
      </c>
      <c r="F9" s="80">
        <v>200</v>
      </c>
      <c r="G9" s="80"/>
      <c r="H9" s="38">
        <f>C9+D9</f>
        <v>520</v>
      </c>
      <c r="I9" s="31"/>
      <c r="J9" s="32">
        <f t="shared" ref="J9:J26" si="0">SUM(K9:M9)</f>
        <v>482.7</v>
      </c>
      <c r="K9" s="80">
        <v>242</v>
      </c>
      <c r="L9" s="80">
        <v>222.7</v>
      </c>
      <c r="M9" s="80">
        <v>18</v>
      </c>
      <c r="N9" s="38">
        <f t="shared" ref="N9:N26" si="1">I9+J9</f>
        <v>482.7</v>
      </c>
      <c r="O9" s="31"/>
      <c r="P9" s="32">
        <f t="shared" ref="P9:P26" si="2">SUM(Q9:S9)</f>
        <v>923.9</v>
      </c>
      <c r="Q9" s="80">
        <v>396.9</v>
      </c>
      <c r="R9" s="80">
        <v>377</v>
      </c>
      <c r="S9" s="80">
        <v>150</v>
      </c>
      <c r="T9" s="38">
        <f t="shared" ref="T9:T26" si="3">O9+P9</f>
        <v>923.9</v>
      </c>
      <c r="U9" s="31"/>
      <c r="V9" s="32">
        <f t="shared" ref="V9:V26" si="4">SUM(W9:Y9)</f>
        <v>17</v>
      </c>
      <c r="W9" s="80"/>
      <c r="X9" s="80">
        <v>17</v>
      </c>
      <c r="Y9" s="80"/>
      <c r="Z9" s="38">
        <f t="shared" ref="Z9:Z26" si="5">U9+V9</f>
        <v>17</v>
      </c>
      <c r="AA9" s="31">
        <v>388</v>
      </c>
      <c r="AB9" s="32">
        <f t="shared" ref="AB9:AB26" si="6">SUM(AC9:AE9)</f>
        <v>0</v>
      </c>
      <c r="AC9" s="80"/>
      <c r="AD9" s="80"/>
      <c r="AE9" s="80"/>
      <c r="AF9" s="38">
        <f t="shared" ref="AF9:AF26" si="7">AA9+AB9</f>
        <v>388</v>
      </c>
      <c r="AG9" s="31"/>
      <c r="AH9" s="32">
        <f t="shared" ref="AH9:AH26" si="8">SUM(AI9:AK9)</f>
        <v>176</v>
      </c>
      <c r="AI9" s="80">
        <v>33</v>
      </c>
      <c r="AJ9" s="80">
        <v>30</v>
      </c>
      <c r="AK9" s="80">
        <v>113</v>
      </c>
      <c r="AL9" s="38">
        <f t="shared" ref="AL9:AL26" si="9">AG9+AH9</f>
        <v>176</v>
      </c>
    </row>
    <row r="10" spans="1:38" ht="38.1" customHeight="1">
      <c r="A10" s="70"/>
      <c r="B10" s="10" t="s">
        <v>43</v>
      </c>
      <c r="C10" s="11">
        <v>19</v>
      </c>
      <c r="D10" s="12">
        <f>SUM(E10:G10)</f>
        <v>193</v>
      </c>
      <c r="E10" s="81">
        <v>3</v>
      </c>
      <c r="F10" s="81">
        <v>190</v>
      </c>
      <c r="G10" s="81"/>
      <c r="H10" s="36">
        <f>C10+D10</f>
        <v>212</v>
      </c>
      <c r="I10" s="11"/>
      <c r="J10" s="12">
        <f>SUM(K10:M10)</f>
        <v>37</v>
      </c>
      <c r="K10" s="81"/>
      <c r="L10" s="81">
        <v>37</v>
      </c>
      <c r="M10" s="81"/>
      <c r="N10" s="36">
        <f>I10+J10</f>
        <v>37</v>
      </c>
      <c r="O10" s="11"/>
      <c r="P10" s="12">
        <f>SUM(Q10:S10)</f>
        <v>367</v>
      </c>
      <c r="Q10" s="81">
        <v>10</v>
      </c>
      <c r="R10" s="81">
        <v>357</v>
      </c>
      <c r="S10" s="81"/>
      <c r="T10" s="36">
        <f>O10+P10</f>
        <v>367</v>
      </c>
      <c r="U10" s="11"/>
      <c r="V10" s="12">
        <f>SUM(W10:Y10)</f>
        <v>0</v>
      </c>
      <c r="W10" s="81"/>
      <c r="X10" s="81"/>
      <c r="Y10" s="81"/>
      <c r="Z10" s="36">
        <f>U10+V10</f>
        <v>0</v>
      </c>
      <c r="AA10" s="11">
        <v>295</v>
      </c>
      <c r="AB10" s="12">
        <f>SUM(AC10:AE10)</f>
        <v>0</v>
      </c>
      <c r="AC10" s="81"/>
      <c r="AD10" s="81"/>
      <c r="AE10" s="81"/>
      <c r="AF10" s="36">
        <f>AA10+AB10</f>
        <v>295</v>
      </c>
      <c r="AG10" s="11"/>
      <c r="AH10" s="12">
        <f>SUM(AI10:AK10)</f>
        <v>3</v>
      </c>
      <c r="AI10" s="81"/>
      <c r="AJ10" s="81">
        <v>3</v>
      </c>
      <c r="AK10" s="81"/>
      <c r="AL10" s="36">
        <f>AG10+AH10</f>
        <v>3</v>
      </c>
    </row>
    <row r="11" spans="1:38" ht="38.1" customHeight="1">
      <c r="A11" s="70"/>
      <c r="B11" s="10" t="s">
        <v>35</v>
      </c>
      <c r="C11" s="11"/>
      <c r="D11" s="12">
        <f t="shared" ref="D11:D26" si="10">SUM(E11:G11)</f>
        <v>361.8</v>
      </c>
      <c r="E11" s="81">
        <v>142.1</v>
      </c>
      <c r="F11" s="81">
        <v>188</v>
      </c>
      <c r="G11" s="81">
        <v>31.7</v>
      </c>
      <c r="H11" s="36">
        <f t="shared" ref="H11:H26" si="11">C11+D11</f>
        <v>361.8</v>
      </c>
      <c r="I11" s="11"/>
      <c r="J11" s="12">
        <f t="shared" si="0"/>
        <v>101.9</v>
      </c>
      <c r="K11" s="81">
        <v>76.900000000000006</v>
      </c>
      <c r="L11" s="81">
        <v>25</v>
      </c>
      <c r="M11" s="81"/>
      <c r="N11" s="36">
        <f t="shared" si="1"/>
        <v>101.9</v>
      </c>
      <c r="O11" s="11"/>
      <c r="P11" s="12">
        <f t="shared" si="2"/>
        <v>209.5</v>
      </c>
      <c r="Q11" s="81">
        <v>81</v>
      </c>
      <c r="R11" s="81">
        <v>128.5</v>
      </c>
      <c r="S11" s="81"/>
      <c r="T11" s="36">
        <f t="shared" si="3"/>
        <v>209.5</v>
      </c>
      <c r="U11" s="11"/>
      <c r="V11" s="12">
        <f t="shared" si="4"/>
        <v>0</v>
      </c>
      <c r="W11" s="81"/>
      <c r="X11" s="81"/>
      <c r="Y11" s="81"/>
      <c r="Z11" s="36">
        <f t="shared" si="5"/>
        <v>0</v>
      </c>
      <c r="AA11" s="11">
        <v>1511</v>
      </c>
      <c r="AB11" s="12">
        <f t="shared" si="6"/>
        <v>0</v>
      </c>
      <c r="AC11" s="81"/>
      <c r="AD11" s="81"/>
      <c r="AE11" s="81"/>
      <c r="AF11" s="36">
        <f t="shared" si="7"/>
        <v>1511</v>
      </c>
      <c r="AG11" s="11"/>
      <c r="AH11" s="12">
        <f t="shared" si="8"/>
        <v>97.9</v>
      </c>
      <c r="AI11" s="81">
        <v>47.9</v>
      </c>
      <c r="AJ11" s="81">
        <v>50</v>
      </c>
      <c r="AK11" s="81"/>
      <c r="AL11" s="36">
        <f t="shared" si="9"/>
        <v>97.9</v>
      </c>
    </row>
    <row r="12" spans="1:38" ht="38.1" customHeight="1">
      <c r="A12" s="70"/>
      <c r="B12" s="10" t="s">
        <v>36</v>
      </c>
      <c r="C12" s="11"/>
      <c r="D12" s="12">
        <f t="shared" si="10"/>
        <v>55</v>
      </c>
      <c r="E12" s="81">
        <v>14</v>
      </c>
      <c r="F12" s="81">
        <v>15</v>
      </c>
      <c r="G12" s="81">
        <v>26</v>
      </c>
      <c r="H12" s="36">
        <f t="shared" si="11"/>
        <v>55</v>
      </c>
      <c r="I12" s="11"/>
      <c r="J12" s="12">
        <f t="shared" si="0"/>
        <v>21</v>
      </c>
      <c r="K12" s="81"/>
      <c r="L12" s="81">
        <v>21</v>
      </c>
      <c r="M12" s="81"/>
      <c r="N12" s="36">
        <f t="shared" si="1"/>
        <v>21</v>
      </c>
      <c r="O12" s="11"/>
      <c r="P12" s="12">
        <f t="shared" si="2"/>
        <v>0</v>
      </c>
      <c r="Q12" s="81"/>
      <c r="R12" s="81"/>
      <c r="S12" s="81"/>
      <c r="T12" s="36">
        <f t="shared" si="3"/>
        <v>0</v>
      </c>
      <c r="U12" s="11"/>
      <c r="V12" s="12">
        <f t="shared" si="4"/>
        <v>0</v>
      </c>
      <c r="W12" s="81"/>
      <c r="X12" s="81"/>
      <c r="Y12" s="81"/>
      <c r="Z12" s="36">
        <f t="shared" si="5"/>
        <v>0</v>
      </c>
      <c r="AA12" s="11">
        <v>1241.9000000000001</v>
      </c>
      <c r="AB12" s="12">
        <f t="shared" si="6"/>
        <v>0</v>
      </c>
      <c r="AC12" s="81"/>
      <c r="AD12" s="81"/>
      <c r="AE12" s="81"/>
      <c r="AF12" s="36">
        <f t="shared" si="7"/>
        <v>1241.9000000000001</v>
      </c>
      <c r="AG12" s="11"/>
      <c r="AH12" s="12">
        <f t="shared" si="8"/>
        <v>0</v>
      </c>
      <c r="AI12" s="81"/>
      <c r="AJ12" s="81"/>
      <c r="AK12" s="81"/>
      <c r="AL12" s="36">
        <f t="shared" si="9"/>
        <v>0</v>
      </c>
    </row>
    <row r="13" spans="1:38" ht="38.1" customHeight="1">
      <c r="A13" s="70"/>
      <c r="B13" s="10" t="s">
        <v>44</v>
      </c>
      <c r="C13" s="11"/>
      <c r="D13" s="12">
        <f>SUM(E13:G13)</f>
        <v>0</v>
      </c>
      <c r="E13" s="81"/>
      <c r="F13" s="81"/>
      <c r="G13" s="81"/>
      <c r="H13" s="36">
        <f>C13+D13</f>
        <v>0</v>
      </c>
      <c r="I13" s="11"/>
      <c r="J13" s="12">
        <f>SUM(K13:M13)</f>
        <v>0</v>
      </c>
      <c r="K13" s="81"/>
      <c r="L13" s="81"/>
      <c r="M13" s="81"/>
      <c r="N13" s="36">
        <f>I13+J13</f>
        <v>0</v>
      </c>
      <c r="O13" s="11"/>
      <c r="P13" s="12">
        <f>SUM(Q13:S13)</f>
        <v>0</v>
      </c>
      <c r="Q13" s="81"/>
      <c r="R13" s="81"/>
      <c r="S13" s="81"/>
      <c r="T13" s="36">
        <f>O13+P13</f>
        <v>0</v>
      </c>
      <c r="U13" s="11"/>
      <c r="V13" s="12">
        <f>SUM(W13:Y13)</f>
        <v>0</v>
      </c>
      <c r="W13" s="81"/>
      <c r="X13" s="81"/>
      <c r="Y13" s="81"/>
      <c r="Z13" s="36">
        <f>U13+V13</f>
        <v>0</v>
      </c>
      <c r="AA13" s="11">
        <v>108</v>
      </c>
      <c r="AB13" s="12">
        <f>SUM(AC13:AE13)</f>
        <v>0</v>
      </c>
      <c r="AC13" s="81"/>
      <c r="AD13" s="81"/>
      <c r="AE13" s="81"/>
      <c r="AF13" s="36">
        <f>AA13+AB13</f>
        <v>108</v>
      </c>
      <c r="AG13" s="11"/>
      <c r="AH13" s="12">
        <f>SUM(AI13:AK13)</f>
        <v>0</v>
      </c>
      <c r="AI13" s="81"/>
      <c r="AJ13" s="81"/>
      <c r="AK13" s="81"/>
      <c r="AL13" s="36">
        <f>AG13+AH13</f>
        <v>0</v>
      </c>
    </row>
    <row r="14" spans="1:38" ht="38.1" customHeight="1">
      <c r="A14" s="70"/>
      <c r="B14" s="10" t="s">
        <v>37</v>
      </c>
      <c r="C14" s="11"/>
      <c r="D14" s="12">
        <f t="shared" si="10"/>
        <v>41</v>
      </c>
      <c r="E14" s="81">
        <v>23</v>
      </c>
      <c r="F14" s="81">
        <v>18</v>
      </c>
      <c r="G14" s="81"/>
      <c r="H14" s="36">
        <f t="shared" si="11"/>
        <v>41</v>
      </c>
      <c r="I14" s="11"/>
      <c r="J14" s="12">
        <f t="shared" si="0"/>
        <v>350.8</v>
      </c>
      <c r="K14" s="81">
        <v>205.8</v>
      </c>
      <c r="L14" s="81">
        <v>145</v>
      </c>
      <c r="M14" s="81"/>
      <c r="N14" s="36">
        <f t="shared" si="1"/>
        <v>350.8</v>
      </c>
      <c r="O14" s="11"/>
      <c r="P14" s="12">
        <f t="shared" si="2"/>
        <v>313</v>
      </c>
      <c r="Q14" s="81">
        <v>142</v>
      </c>
      <c r="R14" s="81">
        <v>171</v>
      </c>
      <c r="S14" s="81"/>
      <c r="T14" s="36">
        <f t="shared" si="3"/>
        <v>313</v>
      </c>
      <c r="U14" s="11"/>
      <c r="V14" s="12">
        <f t="shared" si="4"/>
        <v>0</v>
      </c>
      <c r="W14" s="81"/>
      <c r="X14" s="81"/>
      <c r="Y14" s="81"/>
      <c r="Z14" s="36">
        <f t="shared" si="5"/>
        <v>0</v>
      </c>
      <c r="AA14" s="11"/>
      <c r="AB14" s="12">
        <f t="shared" si="6"/>
        <v>0</v>
      </c>
      <c r="AC14" s="81"/>
      <c r="AD14" s="81"/>
      <c r="AE14" s="81"/>
      <c r="AF14" s="36">
        <f t="shared" si="7"/>
        <v>0</v>
      </c>
      <c r="AG14" s="11"/>
      <c r="AH14" s="12">
        <f t="shared" si="8"/>
        <v>863.4</v>
      </c>
      <c r="AI14" s="81">
        <v>377.2</v>
      </c>
      <c r="AJ14" s="81">
        <v>486.2</v>
      </c>
      <c r="AK14" s="81"/>
      <c r="AL14" s="36">
        <f t="shared" si="9"/>
        <v>863.4</v>
      </c>
    </row>
    <row r="15" spans="1:38" ht="38.1" customHeight="1">
      <c r="A15" s="70"/>
      <c r="B15" s="10" t="s">
        <v>38</v>
      </c>
      <c r="C15" s="11"/>
      <c r="D15" s="12">
        <f t="shared" si="10"/>
        <v>112</v>
      </c>
      <c r="E15" s="81">
        <v>82.8</v>
      </c>
      <c r="F15" s="81">
        <v>29.2</v>
      </c>
      <c r="G15" s="81"/>
      <c r="H15" s="36">
        <f t="shared" si="11"/>
        <v>112</v>
      </c>
      <c r="I15" s="11"/>
      <c r="J15" s="12">
        <f t="shared" si="0"/>
        <v>391.4</v>
      </c>
      <c r="K15" s="81">
        <v>204.5</v>
      </c>
      <c r="L15" s="81">
        <v>186.9</v>
      </c>
      <c r="M15" s="81"/>
      <c r="N15" s="36">
        <f t="shared" si="1"/>
        <v>391.4</v>
      </c>
      <c r="O15" s="11"/>
      <c r="P15" s="12">
        <f t="shared" si="2"/>
        <v>156.5</v>
      </c>
      <c r="Q15" s="81">
        <v>89</v>
      </c>
      <c r="R15" s="81">
        <v>67.5</v>
      </c>
      <c r="S15" s="81"/>
      <c r="T15" s="36">
        <f t="shared" si="3"/>
        <v>156.5</v>
      </c>
      <c r="U15" s="11"/>
      <c r="V15" s="12">
        <f t="shared" si="4"/>
        <v>0</v>
      </c>
      <c r="W15" s="81"/>
      <c r="X15" s="81"/>
      <c r="Y15" s="81"/>
      <c r="Z15" s="36">
        <f t="shared" si="5"/>
        <v>0</v>
      </c>
      <c r="AA15" s="11"/>
      <c r="AB15" s="12">
        <f t="shared" si="6"/>
        <v>0</v>
      </c>
      <c r="AC15" s="81"/>
      <c r="AD15" s="81"/>
      <c r="AE15" s="81"/>
      <c r="AF15" s="36">
        <f t="shared" si="7"/>
        <v>0</v>
      </c>
      <c r="AG15" s="11"/>
      <c r="AH15" s="12">
        <f t="shared" si="8"/>
        <v>690</v>
      </c>
      <c r="AI15" s="81">
        <v>284.10000000000002</v>
      </c>
      <c r="AJ15" s="81">
        <v>405.9</v>
      </c>
      <c r="AK15" s="81"/>
      <c r="AL15" s="36">
        <f t="shared" si="9"/>
        <v>690</v>
      </c>
    </row>
    <row r="16" spans="1:38" ht="38.1" customHeight="1">
      <c r="A16" s="70"/>
      <c r="B16" s="10" t="s">
        <v>3</v>
      </c>
      <c r="C16" s="11"/>
      <c r="D16" s="12">
        <f t="shared" si="10"/>
        <v>59.2</v>
      </c>
      <c r="E16" s="81">
        <v>59.2</v>
      </c>
      <c r="F16" s="81"/>
      <c r="G16" s="81"/>
      <c r="H16" s="36">
        <f t="shared" si="11"/>
        <v>59.2</v>
      </c>
      <c r="I16" s="11"/>
      <c r="J16" s="12">
        <f t="shared" si="0"/>
        <v>101.4</v>
      </c>
      <c r="K16" s="81">
        <v>37</v>
      </c>
      <c r="L16" s="81">
        <v>64.400000000000006</v>
      </c>
      <c r="M16" s="81"/>
      <c r="N16" s="36">
        <f t="shared" si="1"/>
        <v>101.4</v>
      </c>
      <c r="O16" s="11"/>
      <c r="P16" s="12">
        <f t="shared" si="2"/>
        <v>70.099999999999994</v>
      </c>
      <c r="Q16" s="81">
        <v>10.1</v>
      </c>
      <c r="R16" s="81">
        <v>60</v>
      </c>
      <c r="S16" s="81"/>
      <c r="T16" s="36">
        <f t="shared" si="3"/>
        <v>70.099999999999994</v>
      </c>
      <c r="U16" s="11"/>
      <c r="V16" s="12">
        <f t="shared" si="4"/>
        <v>0</v>
      </c>
      <c r="W16" s="81"/>
      <c r="X16" s="81"/>
      <c r="Y16" s="81"/>
      <c r="Z16" s="36">
        <f t="shared" si="5"/>
        <v>0</v>
      </c>
      <c r="AA16" s="11"/>
      <c r="AB16" s="12">
        <f t="shared" si="6"/>
        <v>0</v>
      </c>
      <c r="AC16" s="81"/>
      <c r="AD16" s="81"/>
      <c r="AE16" s="81"/>
      <c r="AF16" s="36">
        <f t="shared" si="7"/>
        <v>0</v>
      </c>
      <c r="AG16" s="11"/>
      <c r="AH16" s="12">
        <f t="shared" si="8"/>
        <v>327.39999999999998</v>
      </c>
      <c r="AI16" s="81">
        <v>95.9</v>
      </c>
      <c r="AJ16" s="81">
        <v>231.5</v>
      </c>
      <c r="AK16" s="81"/>
      <c r="AL16" s="36">
        <f t="shared" si="9"/>
        <v>327.39999999999998</v>
      </c>
    </row>
    <row r="17" spans="1:38" ht="38.1" customHeight="1">
      <c r="A17" s="70"/>
      <c r="B17" s="10" t="s">
        <v>11</v>
      </c>
      <c r="C17" s="11"/>
      <c r="D17" s="12">
        <f t="shared" si="10"/>
        <v>0</v>
      </c>
      <c r="E17" s="81"/>
      <c r="F17" s="81"/>
      <c r="G17" s="81"/>
      <c r="H17" s="36">
        <f t="shared" si="11"/>
        <v>0</v>
      </c>
      <c r="I17" s="11"/>
      <c r="J17" s="12">
        <f t="shared" si="0"/>
        <v>0</v>
      </c>
      <c r="K17" s="81"/>
      <c r="L17" s="81"/>
      <c r="M17" s="81"/>
      <c r="N17" s="36">
        <f t="shared" si="1"/>
        <v>0</v>
      </c>
      <c r="O17" s="11"/>
      <c r="P17" s="12">
        <f t="shared" si="2"/>
        <v>0</v>
      </c>
      <c r="Q17" s="81"/>
      <c r="R17" s="81"/>
      <c r="S17" s="81"/>
      <c r="T17" s="36">
        <f t="shared" si="3"/>
        <v>0</v>
      </c>
      <c r="U17" s="11"/>
      <c r="V17" s="12">
        <f t="shared" si="4"/>
        <v>0</v>
      </c>
      <c r="W17" s="81"/>
      <c r="X17" s="81"/>
      <c r="Y17" s="81"/>
      <c r="Z17" s="36">
        <f t="shared" si="5"/>
        <v>0</v>
      </c>
      <c r="AA17" s="11"/>
      <c r="AB17" s="12">
        <f t="shared" si="6"/>
        <v>0</v>
      </c>
      <c r="AC17" s="81"/>
      <c r="AD17" s="81"/>
      <c r="AE17" s="81"/>
      <c r="AF17" s="36">
        <f t="shared" si="7"/>
        <v>0</v>
      </c>
      <c r="AG17" s="11"/>
      <c r="AH17" s="12">
        <f t="shared" si="8"/>
        <v>45</v>
      </c>
      <c r="AI17" s="81">
        <v>45</v>
      </c>
      <c r="AJ17" s="81"/>
      <c r="AK17" s="81"/>
      <c r="AL17" s="36">
        <f t="shared" si="9"/>
        <v>45</v>
      </c>
    </row>
    <row r="18" spans="1:38" ht="38.1" customHeight="1">
      <c r="A18" s="70"/>
      <c r="B18" s="10" t="s">
        <v>0</v>
      </c>
      <c r="C18" s="11"/>
      <c r="D18" s="12">
        <f>SUM(E18:G18)</f>
        <v>25</v>
      </c>
      <c r="E18" s="81"/>
      <c r="F18" s="81">
        <v>25</v>
      </c>
      <c r="G18" s="81"/>
      <c r="H18" s="36">
        <f>C18+D18</f>
        <v>25</v>
      </c>
      <c r="I18" s="11"/>
      <c r="J18" s="12">
        <f>SUM(K18:M18)</f>
        <v>87</v>
      </c>
      <c r="K18" s="81"/>
      <c r="L18" s="81"/>
      <c r="M18" s="81">
        <v>87</v>
      </c>
      <c r="N18" s="36">
        <f>I18+J18</f>
        <v>87</v>
      </c>
      <c r="O18" s="11"/>
      <c r="P18" s="12">
        <f>SUM(Q18:S18)</f>
        <v>367</v>
      </c>
      <c r="Q18" s="81">
        <v>56</v>
      </c>
      <c r="R18" s="81">
        <v>58</v>
      </c>
      <c r="S18" s="81">
        <v>253</v>
      </c>
      <c r="T18" s="36">
        <f>O18+P18</f>
        <v>367</v>
      </c>
      <c r="U18" s="11"/>
      <c r="V18" s="12">
        <f>SUM(W18:Y18)</f>
        <v>0</v>
      </c>
      <c r="W18" s="81"/>
      <c r="X18" s="81"/>
      <c r="Y18" s="81"/>
      <c r="Z18" s="36">
        <f>U18+V18</f>
        <v>0</v>
      </c>
      <c r="AA18" s="11"/>
      <c r="AB18" s="12">
        <f>SUM(AC18:AE18)</f>
        <v>0</v>
      </c>
      <c r="AC18" s="81"/>
      <c r="AD18" s="81"/>
      <c r="AE18" s="81"/>
      <c r="AF18" s="36">
        <f>AA18+AB18</f>
        <v>0</v>
      </c>
      <c r="AG18" s="11"/>
      <c r="AH18" s="12">
        <f>SUM(AI18:AK18)</f>
        <v>711</v>
      </c>
      <c r="AI18" s="81">
        <v>8</v>
      </c>
      <c r="AJ18" s="81">
        <v>596</v>
      </c>
      <c r="AK18" s="81">
        <v>107</v>
      </c>
      <c r="AL18" s="36">
        <f>AG18+AH18</f>
        <v>711</v>
      </c>
    </row>
    <row r="19" spans="1:38" ht="38.1" customHeight="1">
      <c r="A19" s="70"/>
      <c r="B19" s="10" t="s">
        <v>1</v>
      </c>
      <c r="C19" s="11"/>
      <c r="D19" s="12">
        <f>SUM(E19:G19)</f>
        <v>0</v>
      </c>
      <c r="E19" s="81"/>
      <c r="F19" s="81"/>
      <c r="G19" s="81"/>
      <c r="H19" s="36">
        <f>C19+D19</f>
        <v>0</v>
      </c>
      <c r="I19" s="11"/>
      <c r="J19" s="12">
        <f>SUM(K19:M19)</f>
        <v>45</v>
      </c>
      <c r="K19" s="81"/>
      <c r="L19" s="81"/>
      <c r="M19" s="81">
        <v>45</v>
      </c>
      <c r="N19" s="36">
        <f>I19+J19</f>
        <v>45</v>
      </c>
      <c r="O19" s="11"/>
      <c r="P19" s="12">
        <f>SUM(Q19:S19)</f>
        <v>100</v>
      </c>
      <c r="Q19" s="81"/>
      <c r="R19" s="81">
        <v>32</v>
      </c>
      <c r="S19" s="81">
        <v>68</v>
      </c>
      <c r="T19" s="36">
        <f>O19+P19</f>
        <v>100</v>
      </c>
      <c r="U19" s="11"/>
      <c r="V19" s="12">
        <f>SUM(W19:Y19)</f>
        <v>0</v>
      </c>
      <c r="W19" s="81"/>
      <c r="X19" s="81"/>
      <c r="Y19" s="81"/>
      <c r="Z19" s="36">
        <f>U19+V19</f>
        <v>0</v>
      </c>
      <c r="AA19" s="11"/>
      <c r="AB19" s="12">
        <f>SUM(AC19:AE19)</f>
        <v>0</v>
      </c>
      <c r="AC19" s="81"/>
      <c r="AD19" s="81"/>
      <c r="AE19" s="81"/>
      <c r="AF19" s="36">
        <f>AA19+AB19</f>
        <v>0</v>
      </c>
      <c r="AG19" s="11"/>
      <c r="AH19" s="12">
        <f>SUM(AI19:AK19)</f>
        <v>124</v>
      </c>
      <c r="AI19" s="81">
        <v>50</v>
      </c>
      <c r="AJ19" s="81">
        <v>20</v>
      </c>
      <c r="AK19" s="81">
        <v>54</v>
      </c>
      <c r="AL19" s="36">
        <f>AG19+AH19</f>
        <v>124</v>
      </c>
    </row>
    <row r="20" spans="1:38" ht="38.1" customHeight="1">
      <c r="A20" s="70"/>
      <c r="B20" s="10" t="s">
        <v>9</v>
      </c>
      <c r="C20" s="11"/>
      <c r="D20" s="12">
        <f>SUM(E20:G20)</f>
        <v>0</v>
      </c>
      <c r="E20" s="81"/>
      <c r="F20" s="81"/>
      <c r="G20" s="81"/>
      <c r="H20" s="36">
        <f>C20+D20</f>
        <v>0</v>
      </c>
      <c r="I20" s="11"/>
      <c r="J20" s="12">
        <f>SUM(K20:M20)</f>
        <v>0</v>
      </c>
      <c r="K20" s="81"/>
      <c r="L20" s="81"/>
      <c r="M20" s="81"/>
      <c r="N20" s="36">
        <f>I20+J20</f>
        <v>0</v>
      </c>
      <c r="O20" s="11"/>
      <c r="P20" s="12">
        <f>SUM(Q20:S20)</f>
        <v>318</v>
      </c>
      <c r="Q20" s="81"/>
      <c r="R20" s="81">
        <v>266</v>
      </c>
      <c r="S20" s="81">
        <v>52</v>
      </c>
      <c r="T20" s="36">
        <f>O20+P20</f>
        <v>318</v>
      </c>
      <c r="U20" s="11"/>
      <c r="V20" s="12">
        <f>SUM(W20:Y20)</f>
        <v>0</v>
      </c>
      <c r="W20" s="81"/>
      <c r="X20" s="81"/>
      <c r="Y20" s="81"/>
      <c r="Z20" s="36">
        <f>U20+V20</f>
        <v>0</v>
      </c>
      <c r="AA20" s="11"/>
      <c r="AB20" s="12">
        <f>SUM(AC20:AE20)</f>
        <v>0</v>
      </c>
      <c r="AC20" s="81"/>
      <c r="AD20" s="81"/>
      <c r="AE20" s="81"/>
      <c r="AF20" s="36">
        <f>AA20+AB20</f>
        <v>0</v>
      </c>
      <c r="AG20" s="11"/>
      <c r="AH20" s="12">
        <f>SUM(AI20:AK20)</f>
        <v>98</v>
      </c>
      <c r="AI20" s="81">
        <v>12</v>
      </c>
      <c r="AJ20" s="81">
        <v>35</v>
      </c>
      <c r="AK20" s="81">
        <v>51</v>
      </c>
      <c r="AL20" s="36">
        <f>AG20+AH20</f>
        <v>98</v>
      </c>
    </row>
    <row r="21" spans="1:38" ht="38.1" customHeight="1">
      <c r="A21" s="70"/>
      <c r="B21" s="10" t="s">
        <v>6</v>
      </c>
      <c r="C21" s="11"/>
      <c r="D21" s="12">
        <f t="shared" si="10"/>
        <v>144</v>
      </c>
      <c r="E21" s="81">
        <v>17</v>
      </c>
      <c r="F21" s="81">
        <v>35</v>
      </c>
      <c r="G21" s="81">
        <v>92</v>
      </c>
      <c r="H21" s="36">
        <f t="shared" si="11"/>
        <v>144</v>
      </c>
      <c r="I21" s="11"/>
      <c r="J21" s="12">
        <f t="shared" si="0"/>
        <v>360.3</v>
      </c>
      <c r="K21" s="81">
        <v>55</v>
      </c>
      <c r="L21" s="81">
        <v>203.3</v>
      </c>
      <c r="M21" s="81">
        <v>102</v>
      </c>
      <c r="N21" s="36">
        <f t="shared" si="1"/>
        <v>360.3</v>
      </c>
      <c r="O21" s="11"/>
      <c r="P21" s="12">
        <f t="shared" si="2"/>
        <v>1757</v>
      </c>
      <c r="Q21" s="81">
        <v>32</v>
      </c>
      <c r="R21" s="81">
        <v>1319</v>
      </c>
      <c r="S21" s="81">
        <v>406</v>
      </c>
      <c r="T21" s="36">
        <f t="shared" si="3"/>
        <v>1757</v>
      </c>
      <c r="U21" s="11"/>
      <c r="V21" s="12">
        <f t="shared" si="4"/>
        <v>117</v>
      </c>
      <c r="W21" s="81">
        <v>55</v>
      </c>
      <c r="X21" s="81">
        <v>53</v>
      </c>
      <c r="Y21" s="81">
        <v>9</v>
      </c>
      <c r="Z21" s="36">
        <f t="shared" si="5"/>
        <v>117</v>
      </c>
      <c r="AA21" s="11"/>
      <c r="AB21" s="12">
        <f t="shared" si="6"/>
        <v>0</v>
      </c>
      <c r="AC21" s="81"/>
      <c r="AD21" s="81"/>
      <c r="AE21" s="81"/>
      <c r="AF21" s="36">
        <f t="shared" si="7"/>
        <v>0</v>
      </c>
      <c r="AG21" s="11"/>
      <c r="AH21" s="12">
        <f t="shared" si="8"/>
        <v>1700</v>
      </c>
      <c r="AI21" s="81">
        <v>65</v>
      </c>
      <c r="AJ21" s="81">
        <v>166</v>
      </c>
      <c r="AK21" s="81">
        <v>1469</v>
      </c>
      <c r="AL21" s="36">
        <f t="shared" si="9"/>
        <v>1700</v>
      </c>
    </row>
    <row r="22" spans="1:38" ht="38.1" customHeight="1">
      <c r="A22" s="70"/>
      <c r="B22" s="10" t="s">
        <v>39</v>
      </c>
      <c r="C22" s="11"/>
      <c r="D22" s="12">
        <f>SUM(E22:G22)</f>
        <v>0</v>
      </c>
      <c r="E22" s="81"/>
      <c r="F22" s="81"/>
      <c r="G22" s="81"/>
      <c r="H22" s="36">
        <f>C22+D22</f>
        <v>0</v>
      </c>
      <c r="I22" s="11"/>
      <c r="J22" s="12">
        <f>SUM(K22:M22)</f>
        <v>0</v>
      </c>
      <c r="K22" s="81"/>
      <c r="L22" s="81"/>
      <c r="M22" s="81"/>
      <c r="N22" s="36">
        <f>I22+J22</f>
        <v>0</v>
      </c>
      <c r="O22" s="11"/>
      <c r="P22" s="12">
        <f>SUM(Q22:S22)</f>
        <v>0</v>
      </c>
      <c r="Q22" s="81"/>
      <c r="R22" s="81"/>
      <c r="S22" s="81"/>
      <c r="T22" s="36">
        <f>O22+P22</f>
        <v>0</v>
      </c>
      <c r="U22" s="11"/>
      <c r="V22" s="12">
        <f>SUM(W22:Y22)</f>
        <v>0</v>
      </c>
      <c r="W22" s="81"/>
      <c r="X22" s="81"/>
      <c r="Y22" s="81"/>
      <c r="Z22" s="36">
        <f>U22+V22</f>
        <v>0</v>
      </c>
      <c r="AA22" s="11"/>
      <c r="AB22" s="12">
        <f>SUM(AC22:AE22)</f>
        <v>0</v>
      </c>
      <c r="AC22" s="81"/>
      <c r="AD22" s="81"/>
      <c r="AE22" s="81"/>
      <c r="AF22" s="36">
        <f>AA22+AB22</f>
        <v>0</v>
      </c>
      <c r="AG22" s="11"/>
      <c r="AH22" s="12">
        <f>SUM(AI22:AK22)</f>
        <v>60</v>
      </c>
      <c r="AI22" s="81"/>
      <c r="AJ22" s="81"/>
      <c r="AK22" s="81">
        <v>60</v>
      </c>
      <c r="AL22" s="36">
        <f>AG22+AH22</f>
        <v>60</v>
      </c>
    </row>
    <row r="23" spans="1:38" ht="38.1" customHeight="1">
      <c r="A23" s="70"/>
      <c r="B23" s="10" t="s">
        <v>10</v>
      </c>
      <c r="C23" s="11"/>
      <c r="D23" s="12">
        <f t="shared" si="10"/>
        <v>14</v>
      </c>
      <c r="E23" s="81"/>
      <c r="F23" s="81"/>
      <c r="G23" s="81">
        <v>14</v>
      </c>
      <c r="H23" s="36">
        <f t="shared" si="11"/>
        <v>14</v>
      </c>
      <c r="I23" s="11"/>
      <c r="J23" s="12">
        <f t="shared" si="0"/>
        <v>0</v>
      </c>
      <c r="K23" s="81"/>
      <c r="L23" s="81"/>
      <c r="M23" s="81"/>
      <c r="N23" s="36">
        <f t="shared" si="1"/>
        <v>0</v>
      </c>
      <c r="O23" s="11"/>
      <c r="P23" s="12">
        <f t="shared" si="2"/>
        <v>220</v>
      </c>
      <c r="Q23" s="81"/>
      <c r="R23" s="81">
        <v>141</v>
      </c>
      <c r="S23" s="81">
        <v>79</v>
      </c>
      <c r="T23" s="36">
        <f t="shared" si="3"/>
        <v>220</v>
      </c>
      <c r="U23" s="11"/>
      <c r="V23" s="12">
        <f t="shared" si="4"/>
        <v>0</v>
      </c>
      <c r="W23" s="81"/>
      <c r="X23" s="81"/>
      <c r="Y23" s="81"/>
      <c r="Z23" s="36">
        <f t="shared" si="5"/>
        <v>0</v>
      </c>
      <c r="AA23" s="11"/>
      <c r="AB23" s="12">
        <f t="shared" si="6"/>
        <v>0</v>
      </c>
      <c r="AC23" s="81"/>
      <c r="AD23" s="81"/>
      <c r="AE23" s="81"/>
      <c r="AF23" s="36">
        <f t="shared" si="7"/>
        <v>0</v>
      </c>
      <c r="AG23" s="11"/>
      <c r="AH23" s="12">
        <f t="shared" si="8"/>
        <v>595</v>
      </c>
      <c r="AI23" s="81"/>
      <c r="AJ23" s="81">
        <v>41</v>
      </c>
      <c r="AK23" s="81">
        <v>554</v>
      </c>
      <c r="AL23" s="36">
        <f t="shared" si="9"/>
        <v>595</v>
      </c>
    </row>
    <row r="24" spans="1:38" ht="38.1" customHeight="1">
      <c r="A24" s="70"/>
      <c r="B24" s="10" t="s">
        <v>8</v>
      </c>
      <c r="C24" s="11"/>
      <c r="D24" s="12">
        <f t="shared" si="10"/>
        <v>10</v>
      </c>
      <c r="E24" s="81"/>
      <c r="F24" s="81"/>
      <c r="G24" s="81">
        <v>10</v>
      </c>
      <c r="H24" s="36">
        <f t="shared" si="11"/>
        <v>10</v>
      </c>
      <c r="I24" s="11"/>
      <c r="J24" s="12">
        <f t="shared" si="0"/>
        <v>20</v>
      </c>
      <c r="K24" s="81"/>
      <c r="L24" s="81">
        <v>20</v>
      </c>
      <c r="M24" s="81"/>
      <c r="N24" s="36">
        <f t="shared" si="1"/>
        <v>20</v>
      </c>
      <c r="O24" s="11"/>
      <c r="P24" s="12">
        <f t="shared" si="2"/>
        <v>105</v>
      </c>
      <c r="Q24" s="81"/>
      <c r="R24" s="81">
        <v>105</v>
      </c>
      <c r="S24" s="81"/>
      <c r="T24" s="36">
        <f t="shared" si="3"/>
        <v>105</v>
      </c>
      <c r="U24" s="11"/>
      <c r="V24" s="12">
        <f t="shared" si="4"/>
        <v>0</v>
      </c>
      <c r="W24" s="81"/>
      <c r="X24" s="81"/>
      <c r="Y24" s="81"/>
      <c r="Z24" s="36">
        <f t="shared" si="5"/>
        <v>0</v>
      </c>
      <c r="AA24" s="11"/>
      <c r="AB24" s="12">
        <f t="shared" si="6"/>
        <v>0</v>
      </c>
      <c r="AC24" s="81"/>
      <c r="AD24" s="81"/>
      <c r="AE24" s="81"/>
      <c r="AF24" s="36">
        <f t="shared" si="7"/>
        <v>0</v>
      </c>
      <c r="AG24" s="11"/>
      <c r="AH24" s="12">
        <f t="shared" si="8"/>
        <v>40</v>
      </c>
      <c r="AI24" s="81"/>
      <c r="AJ24" s="81">
        <v>20</v>
      </c>
      <c r="AK24" s="81">
        <v>20</v>
      </c>
      <c r="AL24" s="36">
        <f t="shared" si="9"/>
        <v>40</v>
      </c>
    </row>
    <row r="25" spans="1:38" ht="38.1" customHeight="1">
      <c r="A25" s="70"/>
      <c r="B25" s="10" t="s">
        <v>40</v>
      </c>
      <c r="C25" s="11"/>
      <c r="D25" s="12">
        <f t="shared" si="10"/>
        <v>15</v>
      </c>
      <c r="E25" s="81"/>
      <c r="F25" s="81"/>
      <c r="G25" s="81">
        <v>15</v>
      </c>
      <c r="H25" s="36">
        <f t="shared" si="11"/>
        <v>15</v>
      </c>
      <c r="I25" s="11"/>
      <c r="J25" s="12">
        <f t="shared" si="0"/>
        <v>0</v>
      </c>
      <c r="K25" s="81"/>
      <c r="L25" s="81"/>
      <c r="M25" s="81"/>
      <c r="N25" s="36">
        <f t="shared" si="1"/>
        <v>0</v>
      </c>
      <c r="O25" s="11"/>
      <c r="P25" s="12">
        <f t="shared" si="2"/>
        <v>0</v>
      </c>
      <c r="Q25" s="81"/>
      <c r="R25" s="81"/>
      <c r="S25" s="81"/>
      <c r="T25" s="36">
        <f t="shared" si="3"/>
        <v>0</v>
      </c>
      <c r="U25" s="11"/>
      <c r="V25" s="12">
        <f t="shared" si="4"/>
        <v>0</v>
      </c>
      <c r="W25" s="81"/>
      <c r="X25" s="81"/>
      <c r="Y25" s="81"/>
      <c r="Z25" s="36">
        <f t="shared" si="5"/>
        <v>0</v>
      </c>
      <c r="AA25" s="11"/>
      <c r="AB25" s="12">
        <f t="shared" si="6"/>
        <v>0</v>
      </c>
      <c r="AC25" s="81"/>
      <c r="AD25" s="81"/>
      <c r="AE25" s="81"/>
      <c r="AF25" s="36">
        <f t="shared" si="7"/>
        <v>0</v>
      </c>
      <c r="AG25" s="11"/>
      <c r="AH25" s="12">
        <f t="shared" si="8"/>
        <v>0</v>
      </c>
      <c r="AI25" s="81"/>
      <c r="AJ25" s="81"/>
      <c r="AK25" s="81"/>
      <c r="AL25" s="36">
        <f t="shared" si="9"/>
        <v>0</v>
      </c>
    </row>
    <row r="26" spans="1:38" ht="38.1" customHeight="1">
      <c r="A26" s="70"/>
      <c r="B26" s="10" t="s">
        <v>7</v>
      </c>
      <c r="C26" s="11"/>
      <c r="D26" s="12">
        <f t="shared" si="10"/>
        <v>20</v>
      </c>
      <c r="E26" s="81"/>
      <c r="F26" s="81">
        <v>20</v>
      </c>
      <c r="G26" s="81"/>
      <c r="H26" s="36">
        <f t="shared" si="11"/>
        <v>20</v>
      </c>
      <c r="I26" s="11"/>
      <c r="J26" s="12">
        <f t="shared" si="0"/>
        <v>20</v>
      </c>
      <c r="K26" s="81"/>
      <c r="L26" s="81">
        <v>20</v>
      </c>
      <c r="M26" s="81"/>
      <c r="N26" s="36">
        <f t="shared" si="1"/>
        <v>20</v>
      </c>
      <c r="O26" s="11"/>
      <c r="P26" s="12">
        <f t="shared" si="2"/>
        <v>284</v>
      </c>
      <c r="Q26" s="81"/>
      <c r="R26" s="81">
        <v>264</v>
      </c>
      <c r="S26" s="81">
        <v>20</v>
      </c>
      <c r="T26" s="36">
        <f t="shared" si="3"/>
        <v>284</v>
      </c>
      <c r="U26" s="11"/>
      <c r="V26" s="12">
        <f t="shared" si="4"/>
        <v>0</v>
      </c>
      <c r="W26" s="81"/>
      <c r="X26" s="81"/>
      <c r="Y26" s="81"/>
      <c r="Z26" s="36">
        <f t="shared" si="5"/>
        <v>0</v>
      </c>
      <c r="AA26" s="11"/>
      <c r="AB26" s="12">
        <f t="shared" si="6"/>
        <v>0</v>
      </c>
      <c r="AC26" s="81"/>
      <c r="AD26" s="81"/>
      <c r="AE26" s="81"/>
      <c r="AF26" s="36">
        <f t="shared" si="7"/>
        <v>0</v>
      </c>
      <c r="AG26" s="11"/>
      <c r="AH26" s="12">
        <f t="shared" si="8"/>
        <v>0</v>
      </c>
      <c r="AI26" s="81"/>
      <c r="AJ26" s="81"/>
      <c r="AK26" s="81"/>
      <c r="AL26" s="36">
        <f t="shared" si="9"/>
        <v>0</v>
      </c>
    </row>
    <row r="27" spans="1:38" ht="38.1" customHeight="1">
      <c r="A27" s="70"/>
      <c r="B27" s="14" t="s">
        <v>15</v>
      </c>
      <c r="C27" s="29">
        <f>SUM(C7:C26)</f>
        <v>19</v>
      </c>
      <c r="D27" s="12">
        <f t="shared" ref="D27:AL27" si="12">SUM(D7:D26)</f>
        <v>1701</v>
      </c>
      <c r="E27" s="81">
        <f t="shared" si="12"/>
        <v>704.1</v>
      </c>
      <c r="F27" s="81">
        <f t="shared" si="12"/>
        <v>720.2</v>
      </c>
      <c r="G27" s="81">
        <f t="shared" si="12"/>
        <v>276.7</v>
      </c>
      <c r="H27" s="39">
        <f t="shared" si="12"/>
        <v>1720</v>
      </c>
      <c r="I27" s="29">
        <f t="shared" si="12"/>
        <v>0</v>
      </c>
      <c r="J27" s="12">
        <f t="shared" si="12"/>
        <v>2210.0000000000005</v>
      </c>
      <c r="K27" s="81">
        <f t="shared" si="12"/>
        <v>847.2</v>
      </c>
      <c r="L27" s="81">
        <f t="shared" si="12"/>
        <v>1110.8</v>
      </c>
      <c r="M27" s="81">
        <f t="shared" si="12"/>
        <v>252</v>
      </c>
      <c r="N27" s="39">
        <f t="shared" si="12"/>
        <v>2210.0000000000005</v>
      </c>
      <c r="O27" s="29">
        <f t="shared" si="12"/>
        <v>0</v>
      </c>
      <c r="P27" s="12">
        <f t="shared" si="12"/>
        <v>5407.6</v>
      </c>
      <c r="Q27" s="81">
        <f t="shared" si="12"/>
        <v>836</v>
      </c>
      <c r="R27" s="81">
        <f t="shared" si="12"/>
        <v>3521.6</v>
      </c>
      <c r="S27" s="81">
        <f t="shared" si="12"/>
        <v>1050</v>
      </c>
      <c r="T27" s="39">
        <f t="shared" si="12"/>
        <v>5407.6</v>
      </c>
      <c r="U27" s="29">
        <f t="shared" si="12"/>
        <v>0</v>
      </c>
      <c r="V27" s="12">
        <f t="shared" si="12"/>
        <v>306.10000000000002</v>
      </c>
      <c r="W27" s="81">
        <f t="shared" si="12"/>
        <v>55</v>
      </c>
      <c r="X27" s="81">
        <f t="shared" si="12"/>
        <v>242.1</v>
      </c>
      <c r="Y27" s="81">
        <f t="shared" si="12"/>
        <v>9</v>
      </c>
      <c r="Z27" s="39">
        <f t="shared" si="12"/>
        <v>306.10000000000002</v>
      </c>
      <c r="AA27" s="29">
        <f t="shared" si="12"/>
        <v>5039.3</v>
      </c>
      <c r="AB27" s="12">
        <f t="shared" si="12"/>
        <v>0</v>
      </c>
      <c r="AC27" s="81">
        <f t="shared" si="12"/>
        <v>0</v>
      </c>
      <c r="AD27" s="81">
        <f t="shared" si="12"/>
        <v>0</v>
      </c>
      <c r="AE27" s="81">
        <f t="shared" si="12"/>
        <v>0</v>
      </c>
      <c r="AF27" s="39">
        <f t="shared" si="12"/>
        <v>5039.3</v>
      </c>
      <c r="AG27" s="29">
        <f t="shared" si="12"/>
        <v>10</v>
      </c>
      <c r="AH27" s="12">
        <f t="shared" si="12"/>
        <v>5740.9</v>
      </c>
      <c r="AI27" s="81">
        <f t="shared" si="12"/>
        <v>1073.0999999999999</v>
      </c>
      <c r="AJ27" s="81">
        <f t="shared" si="12"/>
        <v>2239.8000000000002</v>
      </c>
      <c r="AK27" s="81">
        <f t="shared" si="12"/>
        <v>2428</v>
      </c>
      <c r="AL27" s="36">
        <f t="shared" si="12"/>
        <v>5750.9</v>
      </c>
    </row>
    <row r="28" spans="1:38" ht="38.1" customHeight="1">
      <c r="A28" s="70"/>
      <c r="B28" s="10" t="s">
        <v>12</v>
      </c>
      <c r="C28" s="11"/>
      <c r="D28" s="12">
        <f t="shared" ref="D28:D30" si="13">SUM(E28:G28)</f>
        <v>0</v>
      </c>
      <c r="E28" s="81"/>
      <c r="F28" s="81"/>
      <c r="G28" s="81"/>
      <c r="H28" s="36">
        <f t="shared" ref="H28:H30" si="14">C28+D28</f>
        <v>0</v>
      </c>
      <c r="I28" s="13"/>
      <c r="J28" s="12">
        <f t="shared" ref="J28:J30" si="15">SUM(K28:M28)</f>
        <v>197</v>
      </c>
      <c r="K28" s="81">
        <v>39</v>
      </c>
      <c r="L28" s="81">
        <v>113</v>
      </c>
      <c r="M28" s="81">
        <v>45</v>
      </c>
      <c r="N28" s="36">
        <f t="shared" ref="N28:N30" si="16">I28+J28</f>
        <v>197</v>
      </c>
      <c r="O28" s="11"/>
      <c r="P28" s="12">
        <f t="shared" ref="P28:P30" si="17">SUM(Q28:S28)</f>
        <v>882</v>
      </c>
      <c r="Q28" s="81">
        <v>247</v>
      </c>
      <c r="R28" s="81">
        <v>309</v>
      </c>
      <c r="S28" s="81">
        <v>326</v>
      </c>
      <c r="T28" s="36">
        <f t="shared" ref="T28:T30" si="18">O28+P28</f>
        <v>882</v>
      </c>
      <c r="U28" s="13"/>
      <c r="V28" s="12">
        <f t="shared" ref="V28:V30" si="19">SUM(W28:Y28)</f>
        <v>0</v>
      </c>
      <c r="W28" s="81"/>
      <c r="X28" s="81"/>
      <c r="Y28" s="81"/>
      <c r="Z28" s="36">
        <f t="shared" ref="Z28:Z30" si="20">U28+V28</f>
        <v>0</v>
      </c>
      <c r="AA28" s="11"/>
      <c r="AB28" s="12">
        <f t="shared" ref="AB28:AB30" si="21">SUM(AC28:AE28)</f>
        <v>0</v>
      </c>
      <c r="AC28" s="81"/>
      <c r="AD28" s="81"/>
      <c r="AE28" s="81"/>
      <c r="AF28" s="36">
        <f t="shared" ref="AF28:AF30" si="22">AA28+AB28</f>
        <v>0</v>
      </c>
      <c r="AG28" s="13"/>
      <c r="AH28" s="12">
        <f t="shared" ref="AH28:AH30" si="23">SUM(AI28:AK28)</f>
        <v>3998</v>
      </c>
      <c r="AI28" s="81">
        <v>2207</v>
      </c>
      <c r="AJ28" s="81">
        <v>1440</v>
      </c>
      <c r="AK28" s="81">
        <v>351</v>
      </c>
      <c r="AL28" s="36">
        <f t="shared" ref="AL28:AL30" si="24">AG28+AH28</f>
        <v>3998</v>
      </c>
    </row>
    <row r="29" spans="1:38" ht="38.1" customHeight="1">
      <c r="A29" s="70"/>
      <c r="B29" s="10" t="s">
        <v>13</v>
      </c>
      <c r="C29" s="11"/>
      <c r="D29" s="12">
        <f t="shared" si="13"/>
        <v>0</v>
      </c>
      <c r="E29" s="81"/>
      <c r="F29" s="81"/>
      <c r="G29" s="81"/>
      <c r="H29" s="36">
        <f t="shared" si="14"/>
        <v>0</v>
      </c>
      <c r="I29" s="13"/>
      <c r="J29" s="12">
        <f t="shared" si="15"/>
        <v>1765</v>
      </c>
      <c r="K29" s="81">
        <v>661</v>
      </c>
      <c r="L29" s="81">
        <v>665</v>
      </c>
      <c r="M29" s="81">
        <v>439</v>
      </c>
      <c r="N29" s="36">
        <f t="shared" si="16"/>
        <v>1765</v>
      </c>
      <c r="O29" s="11"/>
      <c r="P29" s="12">
        <f t="shared" si="17"/>
        <v>2225</v>
      </c>
      <c r="Q29" s="81">
        <v>1146</v>
      </c>
      <c r="R29" s="81">
        <v>761</v>
      </c>
      <c r="S29" s="81">
        <v>318</v>
      </c>
      <c r="T29" s="36">
        <f t="shared" si="18"/>
        <v>2225</v>
      </c>
      <c r="U29" s="13"/>
      <c r="V29" s="12">
        <f t="shared" si="19"/>
        <v>687</v>
      </c>
      <c r="W29" s="81">
        <v>417</v>
      </c>
      <c r="X29" s="81">
        <v>220</v>
      </c>
      <c r="Y29" s="81">
        <v>50</v>
      </c>
      <c r="Z29" s="36">
        <f t="shared" si="20"/>
        <v>687</v>
      </c>
      <c r="AA29" s="11"/>
      <c r="AB29" s="12">
        <f t="shared" si="21"/>
        <v>0</v>
      </c>
      <c r="AC29" s="81"/>
      <c r="AD29" s="81"/>
      <c r="AE29" s="81"/>
      <c r="AF29" s="36">
        <f t="shared" si="22"/>
        <v>0</v>
      </c>
      <c r="AG29" s="13"/>
      <c r="AH29" s="12">
        <f t="shared" si="23"/>
        <v>7984.6</v>
      </c>
      <c r="AI29" s="81">
        <v>2713.6</v>
      </c>
      <c r="AJ29" s="81">
        <v>1890</v>
      </c>
      <c r="AK29" s="81">
        <v>3381</v>
      </c>
      <c r="AL29" s="36">
        <f t="shared" si="24"/>
        <v>7984.6</v>
      </c>
    </row>
    <row r="30" spans="1:38" ht="38.1" customHeight="1">
      <c r="A30" s="70"/>
      <c r="B30" s="10" t="s">
        <v>14</v>
      </c>
      <c r="C30" s="11"/>
      <c r="D30" s="12">
        <f t="shared" si="13"/>
        <v>70</v>
      </c>
      <c r="E30" s="81"/>
      <c r="F30" s="81">
        <v>70</v>
      </c>
      <c r="G30" s="81"/>
      <c r="H30" s="36">
        <f t="shared" si="14"/>
        <v>70</v>
      </c>
      <c r="I30" s="13"/>
      <c r="J30" s="12">
        <f t="shared" si="15"/>
        <v>715</v>
      </c>
      <c r="K30" s="81">
        <v>263</v>
      </c>
      <c r="L30" s="81">
        <v>397</v>
      </c>
      <c r="M30" s="81">
        <v>55</v>
      </c>
      <c r="N30" s="36">
        <f t="shared" si="16"/>
        <v>715</v>
      </c>
      <c r="O30" s="11"/>
      <c r="P30" s="12">
        <f t="shared" si="17"/>
        <v>1194</v>
      </c>
      <c r="Q30" s="81">
        <v>505</v>
      </c>
      <c r="R30" s="81">
        <v>585</v>
      </c>
      <c r="S30" s="81">
        <v>104</v>
      </c>
      <c r="T30" s="36">
        <f t="shared" si="18"/>
        <v>1194</v>
      </c>
      <c r="U30" s="13"/>
      <c r="V30" s="12">
        <f t="shared" si="19"/>
        <v>242</v>
      </c>
      <c r="W30" s="81">
        <v>162</v>
      </c>
      <c r="X30" s="81">
        <v>80</v>
      </c>
      <c r="Y30" s="81"/>
      <c r="Z30" s="36">
        <f t="shared" si="20"/>
        <v>242</v>
      </c>
      <c r="AA30" s="11"/>
      <c r="AB30" s="12">
        <f t="shared" si="21"/>
        <v>0</v>
      </c>
      <c r="AC30" s="81"/>
      <c r="AD30" s="81"/>
      <c r="AE30" s="81"/>
      <c r="AF30" s="36">
        <f t="shared" si="22"/>
        <v>0</v>
      </c>
      <c r="AG30" s="13"/>
      <c r="AH30" s="12">
        <f t="shared" si="23"/>
        <v>3368</v>
      </c>
      <c r="AI30" s="81">
        <v>1355</v>
      </c>
      <c r="AJ30" s="81">
        <v>1594</v>
      </c>
      <c r="AK30" s="81">
        <v>419</v>
      </c>
      <c r="AL30" s="36">
        <f t="shared" si="24"/>
        <v>3368</v>
      </c>
    </row>
    <row r="31" spans="1:38" ht="38.1" customHeight="1">
      <c r="A31" s="70"/>
      <c r="B31" s="14" t="s">
        <v>15</v>
      </c>
      <c r="C31" s="11">
        <f>SUM(C28:C30)</f>
        <v>0</v>
      </c>
      <c r="D31" s="12">
        <f t="shared" ref="D31:AL31" si="25">SUM(D28:D30)</f>
        <v>70</v>
      </c>
      <c r="E31" s="81">
        <f t="shared" si="25"/>
        <v>0</v>
      </c>
      <c r="F31" s="81">
        <f t="shared" si="25"/>
        <v>70</v>
      </c>
      <c r="G31" s="81">
        <f t="shared" si="25"/>
        <v>0</v>
      </c>
      <c r="H31" s="36">
        <f t="shared" si="25"/>
        <v>70</v>
      </c>
      <c r="I31" s="13">
        <f t="shared" si="25"/>
        <v>0</v>
      </c>
      <c r="J31" s="12">
        <f t="shared" si="25"/>
        <v>2677</v>
      </c>
      <c r="K31" s="81">
        <f t="shared" si="25"/>
        <v>963</v>
      </c>
      <c r="L31" s="81">
        <f t="shared" si="25"/>
        <v>1175</v>
      </c>
      <c r="M31" s="81">
        <f t="shared" si="25"/>
        <v>539</v>
      </c>
      <c r="N31" s="35">
        <f t="shared" si="25"/>
        <v>2677</v>
      </c>
      <c r="O31" s="11">
        <f t="shared" si="25"/>
        <v>0</v>
      </c>
      <c r="P31" s="12">
        <f t="shared" si="25"/>
        <v>4301</v>
      </c>
      <c r="Q31" s="81">
        <f t="shared" si="25"/>
        <v>1898</v>
      </c>
      <c r="R31" s="81">
        <f t="shared" si="25"/>
        <v>1655</v>
      </c>
      <c r="S31" s="81">
        <f t="shared" si="25"/>
        <v>748</v>
      </c>
      <c r="T31" s="36">
        <f t="shared" si="25"/>
        <v>4301</v>
      </c>
      <c r="U31" s="13">
        <f t="shared" si="25"/>
        <v>0</v>
      </c>
      <c r="V31" s="12">
        <f t="shared" si="25"/>
        <v>929</v>
      </c>
      <c r="W31" s="81">
        <f t="shared" si="25"/>
        <v>579</v>
      </c>
      <c r="X31" s="81">
        <f t="shared" si="25"/>
        <v>300</v>
      </c>
      <c r="Y31" s="81">
        <f t="shared" si="25"/>
        <v>50</v>
      </c>
      <c r="Z31" s="35">
        <f t="shared" si="25"/>
        <v>929</v>
      </c>
      <c r="AA31" s="11">
        <f t="shared" si="25"/>
        <v>0</v>
      </c>
      <c r="AB31" s="12">
        <f t="shared" si="25"/>
        <v>0</v>
      </c>
      <c r="AC31" s="81">
        <f t="shared" si="25"/>
        <v>0</v>
      </c>
      <c r="AD31" s="81">
        <f t="shared" si="25"/>
        <v>0</v>
      </c>
      <c r="AE31" s="81">
        <f t="shared" si="25"/>
        <v>0</v>
      </c>
      <c r="AF31" s="36">
        <f t="shared" si="25"/>
        <v>0</v>
      </c>
      <c r="AG31" s="13">
        <f t="shared" si="25"/>
        <v>0</v>
      </c>
      <c r="AH31" s="12">
        <f t="shared" si="25"/>
        <v>15350.6</v>
      </c>
      <c r="AI31" s="81">
        <f t="shared" si="25"/>
        <v>6275.6</v>
      </c>
      <c r="AJ31" s="81">
        <f t="shared" si="25"/>
        <v>4924</v>
      </c>
      <c r="AK31" s="81">
        <f t="shared" si="25"/>
        <v>4151</v>
      </c>
      <c r="AL31" s="36">
        <f t="shared" si="25"/>
        <v>15350.6</v>
      </c>
    </row>
    <row r="32" spans="1:38" ht="38.1" customHeight="1" thickBot="1">
      <c r="A32" s="71"/>
      <c r="B32" s="15" t="s">
        <v>19</v>
      </c>
      <c r="C32" s="16">
        <f>C27+C31</f>
        <v>19</v>
      </c>
      <c r="D32" s="17">
        <f t="shared" ref="D32:AL32" si="26">D27+D31</f>
        <v>1771</v>
      </c>
      <c r="E32" s="17">
        <f t="shared" si="26"/>
        <v>704.1</v>
      </c>
      <c r="F32" s="17">
        <f t="shared" si="26"/>
        <v>790.2</v>
      </c>
      <c r="G32" s="17">
        <f t="shared" si="26"/>
        <v>276.7</v>
      </c>
      <c r="H32" s="40">
        <f>H27+H31</f>
        <v>1790</v>
      </c>
      <c r="I32" s="18">
        <f t="shared" si="26"/>
        <v>0</v>
      </c>
      <c r="J32" s="17">
        <f t="shared" si="26"/>
        <v>4887</v>
      </c>
      <c r="K32" s="17">
        <f t="shared" si="26"/>
        <v>1810.2</v>
      </c>
      <c r="L32" s="17">
        <f t="shared" si="26"/>
        <v>2285.8000000000002</v>
      </c>
      <c r="M32" s="17">
        <f t="shared" si="26"/>
        <v>791</v>
      </c>
      <c r="N32" s="45">
        <f t="shared" si="26"/>
        <v>4887</v>
      </c>
      <c r="O32" s="16">
        <f t="shared" si="26"/>
        <v>0</v>
      </c>
      <c r="P32" s="17">
        <f t="shared" si="26"/>
        <v>9708.6</v>
      </c>
      <c r="Q32" s="17">
        <f t="shared" si="26"/>
        <v>2734</v>
      </c>
      <c r="R32" s="17">
        <f t="shared" si="26"/>
        <v>5176.6000000000004</v>
      </c>
      <c r="S32" s="17">
        <f t="shared" si="26"/>
        <v>1798</v>
      </c>
      <c r="T32" s="40">
        <f t="shared" si="26"/>
        <v>9708.6</v>
      </c>
      <c r="U32" s="18">
        <f t="shared" si="26"/>
        <v>0</v>
      </c>
      <c r="V32" s="17">
        <f t="shared" si="26"/>
        <v>1235.0999999999999</v>
      </c>
      <c r="W32" s="17">
        <f t="shared" si="26"/>
        <v>634</v>
      </c>
      <c r="X32" s="17">
        <f t="shared" si="26"/>
        <v>542.1</v>
      </c>
      <c r="Y32" s="17">
        <f t="shared" si="26"/>
        <v>59</v>
      </c>
      <c r="Z32" s="45">
        <f t="shared" si="26"/>
        <v>1235.0999999999999</v>
      </c>
      <c r="AA32" s="16">
        <f t="shared" si="26"/>
        <v>5039.3</v>
      </c>
      <c r="AB32" s="17">
        <f t="shared" si="26"/>
        <v>0</v>
      </c>
      <c r="AC32" s="17">
        <f t="shared" si="26"/>
        <v>0</v>
      </c>
      <c r="AD32" s="17">
        <f t="shared" si="26"/>
        <v>0</v>
      </c>
      <c r="AE32" s="17">
        <f t="shared" si="26"/>
        <v>0</v>
      </c>
      <c r="AF32" s="40">
        <f t="shared" si="26"/>
        <v>5039.3</v>
      </c>
      <c r="AG32" s="18">
        <f t="shared" si="26"/>
        <v>10</v>
      </c>
      <c r="AH32" s="17">
        <f t="shared" si="26"/>
        <v>21091.5</v>
      </c>
      <c r="AI32" s="17">
        <f t="shared" si="26"/>
        <v>7348.7000000000007</v>
      </c>
      <c r="AJ32" s="17">
        <f t="shared" si="26"/>
        <v>7163.8</v>
      </c>
      <c r="AK32" s="17">
        <f t="shared" si="26"/>
        <v>6579</v>
      </c>
      <c r="AL32" s="40">
        <f t="shared" si="26"/>
        <v>21101.5</v>
      </c>
    </row>
    <row r="33" spans="1:38" ht="38.1" customHeight="1">
      <c r="A33" s="72" t="s">
        <v>45</v>
      </c>
      <c r="B33" s="6" t="s">
        <v>5</v>
      </c>
      <c r="C33" s="7"/>
      <c r="D33" s="8">
        <f t="shared" ref="D33:D36" si="27">SUM(E33:G33)</f>
        <v>100</v>
      </c>
      <c r="E33" s="82"/>
      <c r="F33" s="82">
        <v>100</v>
      </c>
      <c r="G33" s="82"/>
      <c r="H33" s="37">
        <f t="shared" ref="H33:H36" si="28">C33+D33</f>
        <v>100</v>
      </c>
      <c r="I33" s="9"/>
      <c r="J33" s="8">
        <f t="shared" ref="J33:J36" si="29">SUM(K33:M33)</f>
        <v>0</v>
      </c>
      <c r="K33" s="82"/>
      <c r="L33" s="82"/>
      <c r="M33" s="82"/>
      <c r="N33" s="34">
        <f t="shared" ref="N33:N36" si="30">I33+J33</f>
        <v>0</v>
      </c>
      <c r="O33" s="7"/>
      <c r="P33" s="8">
        <f t="shared" ref="P33:P36" si="31">SUM(Q33:S33)</f>
        <v>0</v>
      </c>
      <c r="Q33" s="82"/>
      <c r="R33" s="82"/>
      <c r="S33" s="82"/>
      <c r="T33" s="37">
        <f t="shared" ref="T33:T36" si="32">O33+P33</f>
        <v>0</v>
      </c>
      <c r="U33" s="9"/>
      <c r="V33" s="8">
        <f t="shared" ref="V33:V36" si="33">SUM(W33:Y33)</f>
        <v>0</v>
      </c>
      <c r="W33" s="82"/>
      <c r="X33" s="82"/>
      <c r="Y33" s="82"/>
      <c r="Z33" s="34">
        <f t="shared" ref="Z33:Z36" si="34">U33+V33</f>
        <v>0</v>
      </c>
      <c r="AA33" s="7"/>
      <c r="AB33" s="8">
        <f t="shared" ref="AB33:AB36" si="35">SUM(AC33:AE33)</f>
        <v>0</v>
      </c>
      <c r="AC33" s="82"/>
      <c r="AD33" s="82"/>
      <c r="AE33" s="82"/>
      <c r="AF33" s="37">
        <f t="shared" ref="AF33:AF36" si="36">AA33+AB33</f>
        <v>0</v>
      </c>
      <c r="AG33" s="9"/>
      <c r="AH33" s="8">
        <f t="shared" ref="AH33:AH36" si="37">SUM(AI33:AK33)</f>
        <v>125</v>
      </c>
      <c r="AI33" s="82"/>
      <c r="AJ33" s="82">
        <v>125</v>
      </c>
      <c r="AK33" s="82"/>
      <c r="AL33" s="37">
        <f t="shared" ref="AL33:AL36" si="38">AG33+AH33</f>
        <v>125</v>
      </c>
    </row>
    <row r="34" spans="1:38" ht="38.1" customHeight="1">
      <c r="A34" s="73"/>
      <c r="B34" s="10" t="s">
        <v>4</v>
      </c>
      <c r="C34" s="11"/>
      <c r="D34" s="12">
        <f t="shared" si="27"/>
        <v>91</v>
      </c>
      <c r="E34" s="81"/>
      <c r="F34" s="81">
        <v>91</v>
      </c>
      <c r="G34" s="81"/>
      <c r="H34" s="36">
        <f t="shared" si="28"/>
        <v>91</v>
      </c>
      <c r="I34" s="13"/>
      <c r="J34" s="12">
        <f t="shared" si="29"/>
        <v>0</v>
      </c>
      <c r="K34" s="81"/>
      <c r="L34" s="81"/>
      <c r="M34" s="81"/>
      <c r="N34" s="35">
        <f t="shared" si="30"/>
        <v>0</v>
      </c>
      <c r="O34" s="11"/>
      <c r="P34" s="12">
        <f t="shared" si="31"/>
        <v>0</v>
      </c>
      <c r="Q34" s="81"/>
      <c r="R34" s="81"/>
      <c r="S34" s="81"/>
      <c r="T34" s="36">
        <f t="shared" si="32"/>
        <v>0</v>
      </c>
      <c r="U34" s="13"/>
      <c r="V34" s="12">
        <f t="shared" si="33"/>
        <v>0</v>
      </c>
      <c r="W34" s="81"/>
      <c r="X34" s="81"/>
      <c r="Y34" s="81"/>
      <c r="Z34" s="35">
        <f t="shared" si="34"/>
        <v>0</v>
      </c>
      <c r="AA34" s="11"/>
      <c r="AB34" s="12">
        <f t="shared" si="35"/>
        <v>0</v>
      </c>
      <c r="AC34" s="81"/>
      <c r="AD34" s="81"/>
      <c r="AE34" s="81"/>
      <c r="AF34" s="36">
        <f t="shared" si="36"/>
        <v>0</v>
      </c>
      <c r="AG34" s="13"/>
      <c r="AH34" s="12">
        <f t="shared" si="37"/>
        <v>0</v>
      </c>
      <c r="AI34" s="81"/>
      <c r="AJ34" s="81"/>
      <c r="AK34" s="81"/>
      <c r="AL34" s="36">
        <f t="shared" si="38"/>
        <v>0</v>
      </c>
    </row>
    <row r="35" spans="1:38" ht="38.1" customHeight="1">
      <c r="A35" s="73"/>
      <c r="B35" s="10" t="s">
        <v>2</v>
      </c>
      <c r="C35" s="11"/>
      <c r="D35" s="12">
        <f t="shared" si="27"/>
        <v>41</v>
      </c>
      <c r="E35" s="81"/>
      <c r="F35" s="81">
        <v>41</v>
      </c>
      <c r="G35" s="81"/>
      <c r="H35" s="36">
        <f t="shared" si="28"/>
        <v>41</v>
      </c>
      <c r="I35" s="13"/>
      <c r="J35" s="12">
        <f t="shared" si="29"/>
        <v>0</v>
      </c>
      <c r="K35" s="81"/>
      <c r="L35" s="81"/>
      <c r="M35" s="81"/>
      <c r="N35" s="36">
        <f t="shared" si="30"/>
        <v>0</v>
      </c>
      <c r="O35" s="11"/>
      <c r="P35" s="12">
        <f t="shared" si="31"/>
        <v>0</v>
      </c>
      <c r="Q35" s="81"/>
      <c r="R35" s="81"/>
      <c r="S35" s="81"/>
      <c r="T35" s="36">
        <f t="shared" si="32"/>
        <v>0</v>
      </c>
      <c r="U35" s="13"/>
      <c r="V35" s="12">
        <f t="shared" si="33"/>
        <v>0</v>
      </c>
      <c r="W35" s="81"/>
      <c r="X35" s="81"/>
      <c r="Y35" s="81"/>
      <c r="Z35" s="36">
        <f t="shared" si="34"/>
        <v>0</v>
      </c>
      <c r="AA35" s="11"/>
      <c r="AB35" s="12">
        <f t="shared" si="35"/>
        <v>0</v>
      </c>
      <c r="AC35" s="81"/>
      <c r="AD35" s="81"/>
      <c r="AE35" s="81"/>
      <c r="AF35" s="36">
        <f t="shared" si="36"/>
        <v>0</v>
      </c>
      <c r="AG35" s="13"/>
      <c r="AH35" s="12">
        <f t="shared" si="37"/>
        <v>0</v>
      </c>
      <c r="AI35" s="81"/>
      <c r="AJ35" s="81"/>
      <c r="AK35" s="81"/>
      <c r="AL35" s="36">
        <f t="shared" si="38"/>
        <v>0</v>
      </c>
    </row>
    <row r="36" spans="1:38" ht="38.1" customHeight="1">
      <c r="A36" s="73"/>
      <c r="B36" s="10" t="s">
        <v>49</v>
      </c>
      <c r="C36" s="11"/>
      <c r="D36" s="12">
        <f t="shared" si="27"/>
        <v>40</v>
      </c>
      <c r="E36" s="81"/>
      <c r="F36" s="81">
        <v>40</v>
      </c>
      <c r="G36" s="81"/>
      <c r="H36" s="36">
        <f t="shared" si="28"/>
        <v>40</v>
      </c>
      <c r="I36" s="13"/>
      <c r="J36" s="12">
        <f t="shared" si="29"/>
        <v>0</v>
      </c>
      <c r="K36" s="81"/>
      <c r="L36" s="81"/>
      <c r="M36" s="81"/>
      <c r="N36" s="35">
        <f t="shared" si="30"/>
        <v>0</v>
      </c>
      <c r="O36" s="11"/>
      <c r="P36" s="12">
        <f t="shared" si="31"/>
        <v>0</v>
      </c>
      <c r="Q36" s="81"/>
      <c r="R36" s="81"/>
      <c r="S36" s="81"/>
      <c r="T36" s="36">
        <f t="shared" si="32"/>
        <v>0</v>
      </c>
      <c r="U36" s="13"/>
      <c r="V36" s="12">
        <f t="shared" si="33"/>
        <v>0</v>
      </c>
      <c r="W36" s="81"/>
      <c r="X36" s="81"/>
      <c r="Y36" s="81"/>
      <c r="Z36" s="35">
        <f t="shared" si="34"/>
        <v>0</v>
      </c>
      <c r="AA36" s="11"/>
      <c r="AB36" s="12">
        <f t="shared" si="35"/>
        <v>0</v>
      </c>
      <c r="AC36" s="81"/>
      <c r="AD36" s="81"/>
      <c r="AE36" s="81"/>
      <c r="AF36" s="36">
        <f t="shared" si="36"/>
        <v>0</v>
      </c>
      <c r="AG36" s="13"/>
      <c r="AH36" s="12">
        <f t="shared" si="37"/>
        <v>0</v>
      </c>
      <c r="AI36" s="81"/>
      <c r="AJ36" s="81"/>
      <c r="AK36" s="81"/>
      <c r="AL36" s="36">
        <f t="shared" si="38"/>
        <v>0</v>
      </c>
    </row>
    <row r="37" spans="1:38" ht="38.1" customHeight="1" thickBot="1">
      <c r="A37" s="74"/>
      <c r="B37" s="19" t="s">
        <v>19</v>
      </c>
      <c r="C37" s="20">
        <f>SUM(C33:C36)</f>
        <v>0</v>
      </c>
      <c r="D37" s="21">
        <f t="shared" ref="D37:AL37" si="39">SUM(D33:D36)</f>
        <v>272</v>
      </c>
      <c r="E37" s="21">
        <f t="shared" si="39"/>
        <v>0</v>
      </c>
      <c r="F37" s="21">
        <f t="shared" si="39"/>
        <v>272</v>
      </c>
      <c r="G37" s="21">
        <f t="shared" si="39"/>
        <v>0</v>
      </c>
      <c r="H37" s="41">
        <f t="shared" si="39"/>
        <v>272</v>
      </c>
      <c r="I37" s="22">
        <f t="shared" si="39"/>
        <v>0</v>
      </c>
      <c r="J37" s="21">
        <f t="shared" si="39"/>
        <v>0</v>
      </c>
      <c r="K37" s="21">
        <f t="shared" si="39"/>
        <v>0</v>
      </c>
      <c r="L37" s="21">
        <f t="shared" si="39"/>
        <v>0</v>
      </c>
      <c r="M37" s="21">
        <f t="shared" si="39"/>
        <v>0</v>
      </c>
      <c r="N37" s="43">
        <f t="shared" si="39"/>
        <v>0</v>
      </c>
      <c r="O37" s="20">
        <f t="shared" si="39"/>
        <v>0</v>
      </c>
      <c r="P37" s="21">
        <f t="shared" si="39"/>
        <v>0</v>
      </c>
      <c r="Q37" s="21">
        <f t="shared" si="39"/>
        <v>0</v>
      </c>
      <c r="R37" s="21">
        <f t="shared" si="39"/>
        <v>0</v>
      </c>
      <c r="S37" s="21">
        <f t="shared" si="39"/>
        <v>0</v>
      </c>
      <c r="T37" s="41">
        <f t="shared" si="39"/>
        <v>0</v>
      </c>
      <c r="U37" s="22">
        <f t="shared" si="39"/>
        <v>0</v>
      </c>
      <c r="V37" s="21">
        <f t="shared" si="39"/>
        <v>0</v>
      </c>
      <c r="W37" s="21">
        <f t="shared" si="39"/>
        <v>0</v>
      </c>
      <c r="X37" s="21">
        <f t="shared" si="39"/>
        <v>0</v>
      </c>
      <c r="Y37" s="21">
        <f t="shared" si="39"/>
        <v>0</v>
      </c>
      <c r="Z37" s="43">
        <f t="shared" si="39"/>
        <v>0</v>
      </c>
      <c r="AA37" s="20">
        <f t="shared" si="39"/>
        <v>0</v>
      </c>
      <c r="AB37" s="21">
        <f t="shared" si="39"/>
        <v>0</v>
      </c>
      <c r="AC37" s="21">
        <f t="shared" si="39"/>
        <v>0</v>
      </c>
      <c r="AD37" s="21">
        <f t="shared" si="39"/>
        <v>0</v>
      </c>
      <c r="AE37" s="21">
        <f t="shared" si="39"/>
        <v>0</v>
      </c>
      <c r="AF37" s="41">
        <f t="shared" si="39"/>
        <v>0</v>
      </c>
      <c r="AG37" s="22">
        <f t="shared" si="39"/>
        <v>0</v>
      </c>
      <c r="AH37" s="21">
        <f t="shared" si="39"/>
        <v>125</v>
      </c>
      <c r="AI37" s="21">
        <f t="shared" si="39"/>
        <v>0</v>
      </c>
      <c r="AJ37" s="21">
        <f t="shared" si="39"/>
        <v>125</v>
      </c>
      <c r="AK37" s="21">
        <f t="shared" si="39"/>
        <v>0</v>
      </c>
      <c r="AL37" s="41">
        <f t="shared" si="39"/>
        <v>125</v>
      </c>
    </row>
    <row r="38" spans="1:38" ht="38.1" customHeight="1" thickBot="1">
      <c r="A38" s="75" t="s">
        <v>46</v>
      </c>
      <c r="B38" s="76"/>
      <c r="C38" s="23">
        <f>C37+C32</f>
        <v>19</v>
      </c>
      <c r="D38" s="24">
        <f t="shared" ref="D38:AL38" si="40">D37+D32</f>
        <v>2043</v>
      </c>
      <c r="E38" s="24">
        <f t="shared" si="40"/>
        <v>704.1</v>
      </c>
      <c r="F38" s="24">
        <f t="shared" si="40"/>
        <v>1062.2</v>
      </c>
      <c r="G38" s="24">
        <f t="shared" si="40"/>
        <v>276.7</v>
      </c>
      <c r="H38" s="42">
        <f t="shared" si="40"/>
        <v>2062</v>
      </c>
      <c r="I38" s="25">
        <f t="shared" si="40"/>
        <v>0</v>
      </c>
      <c r="J38" s="24">
        <f t="shared" si="40"/>
        <v>4887</v>
      </c>
      <c r="K38" s="24">
        <f t="shared" si="40"/>
        <v>1810.2</v>
      </c>
      <c r="L38" s="24">
        <f t="shared" si="40"/>
        <v>2285.8000000000002</v>
      </c>
      <c r="M38" s="24">
        <f t="shared" si="40"/>
        <v>791</v>
      </c>
      <c r="N38" s="44">
        <f t="shared" si="40"/>
        <v>4887</v>
      </c>
      <c r="O38" s="23">
        <f t="shared" si="40"/>
        <v>0</v>
      </c>
      <c r="P38" s="24">
        <f t="shared" si="40"/>
        <v>9708.6</v>
      </c>
      <c r="Q38" s="24">
        <f t="shared" si="40"/>
        <v>2734</v>
      </c>
      <c r="R38" s="24">
        <f t="shared" si="40"/>
        <v>5176.6000000000004</v>
      </c>
      <c r="S38" s="24">
        <f t="shared" si="40"/>
        <v>1798</v>
      </c>
      <c r="T38" s="42">
        <f>T37+T32</f>
        <v>9708.6</v>
      </c>
      <c r="U38" s="25">
        <f t="shared" si="40"/>
        <v>0</v>
      </c>
      <c r="V38" s="24">
        <f t="shared" si="40"/>
        <v>1235.0999999999999</v>
      </c>
      <c r="W38" s="24">
        <f t="shared" si="40"/>
        <v>634</v>
      </c>
      <c r="X38" s="24">
        <f t="shared" si="40"/>
        <v>542.1</v>
      </c>
      <c r="Y38" s="24">
        <f t="shared" si="40"/>
        <v>59</v>
      </c>
      <c r="Z38" s="44">
        <f t="shared" si="40"/>
        <v>1235.0999999999999</v>
      </c>
      <c r="AA38" s="23">
        <f t="shared" si="40"/>
        <v>5039.3</v>
      </c>
      <c r="AB38" s="24">
        <f t="shared" si="40"/>
        <v>0</v>
      </c>
      <c r="AC38" s="24">
        <f t="shared" si="40"/>
        <v>0</v>
      </c>
      <c r="AD38" s="24">
        <f t="shared" si="40"/>
        <v>0</v>
      </c>
      <c r="AE38" s="24">
        <f t="shared" si="40"/>
        <v>0</v>
      </c>
      <c r="AF38" s="42">
        <f t="shared" si="40"/>
        <v>5039.3</v>
      </c>
      <c r="AG38" s="25">
        <f t="shared" si="40"/>
        <v>10</v>
      </c>
      <c r="AH38" s="24">
        <f t="shared" si="40"/>
        <v>21216.5</v>
      </c>
      <c r="AI38" s="24">
        <f t="shared" si="40"/>
        <v>7348.7000000000007</v>
      </c>
      <c r="AJ38" s="24">
        <f t="shared" si="40"/>
        <v>7288.8</v>
      </c>
      <c r="AK38" s="24">
        <f t="shared" si="40"/>
        <v>6579</v>
      </c>
      <c r="AL38" s="42">
        <f t="shared" si="40"/>
        <v>21226.5</v>
      </c>
    </row>
    <row r="39" spans="1:38">
      <c r="A39" s="33" t="s">
        <v>50</v>
      </c>
      <c r="H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</row>
    <row r="40" spans="1:38">
      <c r="A40" s="26" t="s">
        <v>47</v>
      </c>
      <c r="H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</row>
    <row r="41" spans="1:38">
      <c r="A41" s="26" t="s">
        <v>48</v>
      </c>
      <c r="H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</row>
    <row r="42" spans="1:38">
      <c r="A42" s="26"/>
      <c r="H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</row>
    <row r="43" spans="1:38">
      <c r="H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</row>
    <row r="44" spans="1:38">
      <c r="H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</row>
    <row r="45" spans="1:38">
      <c r="H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</row>
    <row r="46" spans="1:38">
      <c r="H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</row>
    <row r="47" spans="1:38">
      <c r="H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</row>
    <row r="48" spans="1:38">
      <c r="H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</row>
    <row r="49" spans="8:38">
      <c r="H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</row>
    <row r="50" spans="8:38">
      <c r="H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</row>
    <row r="51" spans="8:38">
      <c r="H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</row>
    <row r="52" spans="8:38">
      <c r="H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</row>
    <row r="53" spans="8:38">
      <c r="H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</row>
    <row r="54" spans="8:38">
      <c r="H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</row>
    <row r="55" spans="8:38">
      <c r="H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</row>
    <row r="56" spans="8:38">
      <c r="H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</row>
    <row r="57" spans="8:38">
      <c r="H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</row>
    <row r="58" spans="8:38">
      <c r="H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</row>
    <row r="59" spans="8:38">
      <c r="H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</row>
    <row r="60" spans="8:38">
      <c r="H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</row>
    <row r="61" spans="8:38">
      <c r="H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</row>
    <row r="62" spans="8:38">
      <c r="H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</row>
    <row r="63" spans="8:38">
      <c r="H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</row>
    <row r="64" spans="8:38">
      <c r="H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</row>
    <row r="65" spans="8:38">
      <c r="H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</row>
    <row r="66" spans="8:38">
      <c r="H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</row>
    <row r="67" spans="8:38">
      <c r="H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</row>
    <row r="68" spans="8:38">
      <c r="H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</row>
    <row r="69" spans="8:38">
      <c r="H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</row>
    <row r="70" spans="8:38">
      <c r="H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</row>
    <row r="71" spans="8:38">
      <c r="H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</row>
    <row r="72" spans="8:38">
      <c r="H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</row>
    <row r="73" spans="8:38">
      <c r="H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</row>
    <row r="74" spans="8:38">
      <c r="H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</row>
    <row r="75" spans="8:38">
      <c r="H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</row>
    <row r="76" spans="8:38">
      <c r="H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</row>
    <row r="77" spans="8:38">
      <c r="H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</row>
    <row r="78" spans="8:38">
      <c r="H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</row>
    <row r="79" spans="8:38">
      <c r="H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</row>
    <row r="80" spans="8:38">
      <c r="H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</row>
    <row r="81" spans="11:11">
      <c r="K81"/>
    </row>
    <row r="82" spans="11:11">
      <c r="K82"/>
    </row>
    <row r="83" spans="11:11">
      <c r="K83"/>
    </row>
    <row r="84" spans="11:11">
      <c r="K84"/>
    </row>
    <row r="85" spans="11:11">
      <c r="K85"/>
    </row>
    <row r="86" spans="11:11">
      <c r="K86"/>
    </row>
    <row r="87" spans="11:11">
      <c r="K87"/>
    </row>
    <row r="88" spans="11:11">
      <c r="K88"/>
    </row>
    <row r="89" spans="11:11">
      <c r="K89"/>
    </row>
    <row r="90" spans="11:11">
      <c r="K90"/>
    </row>
    <row r="91" spans="11:11">
      <c r="K91"/>
    </row>
    <row r="92" spans="11:11">
      <c r="K92"/>
    </row>
    <row r="93" spans="11:11">
      <c r="K93"/>
    </row>
    <row r="94" spans="11:11">
      <c r="K94"/>
    </row>
    <row r="95" spans="11:11">
      <c r="K95"/>
    </row>
    <row r="96" spans="11:11">
      <c r="K96"/>
    </row>
    <row r="97" spans="11:11">
      <c r="K97"/>
    </row>
    <row r="98" spans="11:11">
      <c r="K98"/>
    </row>
    <row r="99" spans="11:11">
      <c r="K99"/>
    </row>
    <row r="773" spans="2:38">
      <c r="B773" s="27"/>
      <c r="C773" s="27"/>
      <c r="D773" s="27"/>
      <c r="E773" s="27"/>
      <c r="F773" s="27"/>
      <c r="G773" s="27"/>
      <c r="H773" s="28"/>
      <c r="I773" s="27"/>
      <c r="J773" s="27"/>
      <c r="K773" s="28"/>
      <c r="L773" s="28"/>
      <c r="M773" s="28"/>
      <c r="N773" s="28"/>
      <c r="O773" s="28"/>
      <c r="P773" s="28"/>
      <c r="Q773" s="28"/>
      <c r="R773" s="28"/>
      <c r="S773" s="28"/>
      <c r="T773" s="28"/>
      <c r="U773" s="28"/>
      <c r="V773" s="28"/>
      <c r="W773" s="28"/>
      <c r="X773" s="28"/>
      <c r="Y773" s="28"/>
      <c r="Z773" s="28"/>
      <c r="AA773" s="28"/>
      <c r="AB773" s="28"/>
      <c r="AC773" s="28"/>
      <c r="AD773" s="28"/>
      <c r="AE773" s="28"/>
      <c r="AF773" s="28"/>
      <c r="AG773" s="28"/>
      <c r="AH773" s="28"/>
      <c r="AI773" s="28"/>
      <c r="AJ773" s="28"/>
      <c r="AK773" s="28"/>
      <c r="AL773" s="28"/>
    </row>
    <row r="915" spans="2:38">
      <c r="B915" s="27"/>
      <c r="C915" s="27"/>
      <c r="D915" s="27"/>
      <c r="E915" s="27"/>
      <c r="F915" s="27"/>
      <c r="G915" s="27"/>
      <c r="H915" s="28"/>
      <c r="I915" s="27"/>
      <c r="J915" s="27"/>
      <c r="K915" s="28"/>
      <c r="L915" s="28"/>
      <c r="M915" s="28"/>
      <c r="N915" s="28"/>
      <c r="O915" s="28"/>
      <c r="P915" s="28"/>
      <c r="Q915" s="28"/>
      <c r="R915" s="28"/>
      <c r="S915" s="28"/>
      <c r="T915" s="28"/>
      <c r="U915" s="28"/>
      <c r="V915" s="28"/>
      <c r="W915" s="28"/>
      <c r="X915" s="28"/>
      <c r="Y915" s="28"/>
      <c r="Z915" s="28"/>
      <c r="AA915" s="28"/>
      <c r="AB915" s="28"/>
      <c r="AC915" s="28"/>
      <c r="AD915" s="28"/>
      <c r="AE915" s="28"/>
      <c r="AF915" s="28"/>
      <c r="AG915" s="28"/>
      <c r="AH915" s="28"/>
      <c r="AI915" s="28"/>
      <c r="AJ915" s="28"/>
      <c r="AK915" s="28"/>
      <c r="AL915" s="28"/>
    </row>
    <row r="1059" spans="2:38">
      <c r="B1059" s="27"/>
      <c r="C1059" s="27"/>
      <c r="D1059" s="27"/>
      <c r="E1059" s="27"/>
      <c r="F1059" s="27"/>
      <c r="G1059" s="27"/>
      <c r="H1059" s="28"/>
      <c r="I1059" s="27"/>
      <c r="J1059" s="27"/>
      <c r="K1059" s="28"/>
      <c r="L1059" s="28"/>
      <c r="M1059" s="28"/>
      <c r="N1059" s="28"/>
      <c r="O1059" s="28"/>
      <c r="P1059" s="28"/>
      <c r="Q1059" s="28"/>
      <c r="R1059" s="28"/>
      <c r="S1059" s="28"/>
      <c r="T1059" s="28"/>
      <c r="U1059" s="28"/>
      <c r="V1059" s="28"/>
      <c r="W1059" s="28"/>
      <c r="X1059" s="28"/>
      <c r="Y1059" s="28"/>
      <c r="Z1059" s="28"/>
      <c r="AA1059" s="28"/>
      <c r="AB1059" s="28"/>
      <c r="AC1059" s="28"/>
      <c r="AD1059" s="28"/>
      <c r="AE1059" s="28"/>
      <c r="AF1059" s="28"/>
      <c r="AG1059" s="28"/>
      <c r="AH1059" s="28"/>
      <c r="AI1059" s="28"/>
      <c r="AJ1059" s="28"/>
      <c r="AK1059" s="28"/>
      <c r="AL1059" s="28"/>
    </row>
    <row r="1402" spans="2:38">
      <c r="B1402" s="27"/>
      <c r="C1402" s="27"/>
      <c r="D1402" s="27"/>
      <c r="E1402" s="27"/>
      <c r="F1402" s="27"/>
      <c r="G1402" s="27"/>
      <c r="H1402" s="28"/>
      <c r="I1402" s="27"/>
      <c r="J1402" s="27"/>
      <c r="K1402" s="28"/>
      <c r="L1402" s="28"/>
      <c r="M1402" s="28"/>
      <c r="N1402" s="28"/>
      <c r="O1402" s="28"/>
      <c r="P1402" s="28"/>
      <c r="Q1402" s="28"/>
      <c r="R1402" s="28"/>
      <c r="S1402" s="28"/>
      <c r="T1402" s="28"/>
      <c r="U1402" s="28"/>
      <c r="V1402" s="28"/>
      <c r="W1402" s="28"/>
      <c r="X1402" s="28"/>
      <c r="Y1402" s="28"/>
      <c r="Z1402" s="28"/>
      <c r="AA1402" s="28"/>
      <c r="AB1402" s="28"/>
      <c r="AC1402" s="28"/>
      <c r="AD1402" s="28"/>
      <c r="AE1402" s="28"/>
      <c r="AF1402" s="28"/>
      <c r="AG1402" s="28"/>
      <c r="AH1402" s="28"/>
      <c r="AI1402" s="28"/>
      <c r="AJ1402" s="28"/>
      <c r="AK1402" s="28"/>
      <c r="AL1402" s="28"/>
    </row>
    <row r="1598" spans="2:38">
      <c r="B1598" s="27"/>
      <c r="C1598" s="27"/>
      <c r="D1598" s="27"/>
      <c r="E1598" s="27"/>
      <c r="F1598" s="27"/>
      <c r="G1598" s="27"/>
      <c r="H1598" s="28"/>
      <c r="I1598" s="27"/>
      <c r="J1598" s="27"/>
      <c r="K1598" s="28"/>
      <c r="L1598" s="28"/>
      <c r="M1598" s="28"/>
      <c r="N1598" s="28"/>
      <c r="O1598" s="28"/>
      <c r="P1598" s="28"/>
      <c r="Q1598" s="28"/>
      <c r="R1598" s="28"/>
      <c r="S1598" s="28"/>
      <c r="T1598" s="28"/>
      <c r="U1598" s="28"/>
      <c r="V1598" s="28"/>
      <c r="W1598" s="28"/>
      <c r="X1598" s="28"/>
      <c r="Y1598" s="28"/>
      <c r="Z1598" s="28"/>
      <c r="AA1598" s="28"/>
      <c r="AB1598" s="28"/>
      <c r="AC1598" s="28"/>
      <c r="AD1598" s="28"/>
      <c r="AE1598" s="28"/>
      <c r="AF1598" s="28"/>
      <c r="AG1598" s="28"/>
      <c r="AH1598" s="28"/>
      <c r="AI1598" s="28"/>
      <c r="AJ1598" s="28"/>
      <c r="AK1598" s="28"/>
      <c r="AL1598" s="28"/>
    </row>
    <row r="2314" spans="2:38">
      <c r="B2314" s="27"/>
      <c r="C2314" s="27"/>
      <c r="D2314" s="27"/>
      <c r="E2314" s="27"/>
      <c r="F2314" s="27"/>
      <c r="G2314" s="27"/>
      <c r="H2314" s="28"/>
      <c r="I2314" s="27"/>
      <c r="J2314" s="27"/>
      <c r="K2314" s="28"/>
      <c r="L2314" s="28"/>
      <c r="M2314" s="28"/>
      <c r="N2314" s="28"/>
      <c r="O2314" s="28"/>
      <c r="P2314" s="28"/>
      <c r="Q2314" s="28"/>
      <c r="R2314" s="28"/>
      <c r="S2314" s="28"/>
      <c r="T2314" s="28"/>
      <c r="U2314" s="28"/>
      <c r="V2314" s="28"/>
      <c r="W2314" s="28"/>
      <c r="X2314" s="28"/>
      <c r="Y2314" s="28"/>
      <c r="Z2314" s="28"/>
      <c r="AA2314" s="28"/>
      <c r="AB2314" s="28"/>
      <c r="AC2314" s="28"/>
      <c r="AD2314" s="28"/>
      <c r="AE2314" s="28"/>
      <c r="AF2314" s="28"/>
      <c r="AG2314" s="28"/>
      <c r="AH2314" s="28"/>
      <c r="AI2314" s="28"/>
      <c r="AJ2314" s="28"/>
      <c r="AK2314" s="28"/>
      <c r="AL2314" s="28"/>
    </row>
    <row r="2615" spans="2:38">
      <c r="B2615" s="27"/>
      <c r="C2615" s="27"/>
      <c r="D2615" s="27"/>
      <c r="E2615" s="27"/>
      <c r="F2615" s="27"/>
      <c r="G2615" s="27"/>
      <c r="H2615" s="28"/>
      <c r="I2615" s="27"/>
      <c r="J2615" s="27"/>
      <c r="K2615" s="28"/>
      <c r="L2615" s="28"/>
      <c r="M2615" s="28"/>
      <c r="N2615" s="28"/>
      <c r="O2615" s="28"/>
      <c r="P2615" s="28"/>
      <c r="Q2615" s="28"/>
      <c r="R2615" s="28"/>
      <c r="S2615" s="28"/>
      <c r="T2615" s="28"/>
      <c r="U2615" s="28"/>
      <c r="V2615" s="28"/>
      <c r="W2615" s="28"/>
      <c r="X2615" s="28"/>
      <c r="Y2615" s="28"/>
      <c r="Z2615" s="28"/>
      <c r="AA2615" s="28"/>
      <c r="AB2615" s="28"/>
      <c r="AC2615" s="28"/>
      <c r="AD2615" s="28"/>
      <c r="AE2615" s="28"/>
      <c r="AF2615" s="28"/>
      <c r="AG2615" s="28"/>
      <c r="AH2615" s="28"/>
      <c r="AI2615" s="28"/>
      <c r="AJ2615" s="28"/>
      <c r="AK2615" s="28"/>
      <c r="AL2615" s="28"/>
    </row>
    <row r="3082" spans="2:38">
      <c r="B3082" s="27"/>
      <c r="C3082" s="27"/>
      <c r="D3082" s="27"/>
      <c r="E3082" s="27"/>
      <c r="F3082" s="27"/>
      <c r="G3082" s="27"/>
      <c r="H3082" s="28"/>
      <c r="I3082" s="27"/>
      <c r="J3082" s="27"/>
      <c r="K3082" s="28"/>
      <c r="L3082" s="28"/>
      <c r="M3082" s="28"/>
      <c r="N3082" s="28"/>
      <c r="O3082" s="28"/>
      <c r="P3082" s="28"/>
      <c r="Q3082" s="28"/>
      <c r="R3082" s="28"/>
      <c r="S3082" s="28"/>
      <c r="T3082" s="28"/>
      <c r="U3082" s="28"/>
      <c r="V3082" s="28"/>
      <c r="W3082" s="28"/>
      <c r="X3082" s="28"/>
      <c r="Y3082" s="28"/>
      <c r="Z3082" s="28"/>
      <c r="AA3082" s="28"/>
      <c r="AB3082" s="28"/>
      <c r="AC3082" s="28"/>
      <c r="AD3082" s="28"/>
      <c r="AE3082" s="28"/>
      <c r="AF3082" s="28"/>
      <c r="AG3082" s="28"/>
      <c r="AH3082" s="28"/>
      <c r="AI3082" s="28"/>
      <c r="AJ3082" s="28"/>
      <c r="AK3082" s="28"/>
      <c r="AL3082" s="28"/>
    </row>
    <row r="3120" spans="2:38">
      <c r="B3120" s="27"/>
      <c r="C3120" s="27"/>
      <c r="D3120" s="27"/>
      <c r="E3120" s="27"/>
      <c r="F3120" s="27"/>
      <c r="G3120" s="27"/>
      <c r="H3120" s="28"/>
      <c r="I3120" s="27"/>
      <c r="J3120" s="27"/>
      <c r="K3120" s="28"/>
      <c r="L3120" s="28"/>
      <c r="M3120" s="28"/>
      <c r="N3120" s="28"/>
      <c r="O3120" s="28"/>
      <c r="P3120" s="28"/>
      <c r="Q3120" s="28"/>
      <c r="R3120" s="28"/>
      <c r="S3120" s="28"/>
      <c r="T3120" s="28"/>
      <c r="U3120" s="28"/>
      <c r="V3120" s="28"/>
      <c r="W3120" s="28"/>
      <c r="X3120" s="28"/>
      <c r="Y3120" s="28"/>
      <c r="Z3120" s="28"/>
      <c r="AA3120" s="28"/>
      <c r="AB3120" s="28"/>
      <c r="AC3120" s="28"/>
      <c r="AD3120" s="28"/>
      <c r="AE3120" s="28"/>
      <c r="AF3120" s="28"/>
      <c r="AG3120" s="28"/>
      <c r="AH3120" s="28"/>
      <c r="AI3120" s="28"/>
      <c r="AJ3120" s="28"/>
      <c r="AK3120" s="28"/>
      <c r="AL3120" s="28"/>
    </row>
  </sheetData>
  <mergeCells count="48">
    <mergeCell ref="AJ5:AJ6"/>
    <mergeCell ref="AK5:AK6"/>
    <mergeCell ref="A7:A32"/>
    <mergeCell ref="A33:A37"/>
    <mergeCell ref="A38:B38"/>
    <mergeCell ref="X5:X6"/>
    <mergeCell ref="Y5:Y6"/>
    <mergeCell ref="AC5:AC6"/>
    <mergeCell ref="AD5:AD6"/>
    <mergeCell ref="AE5:AE6"/>
    <mergeCell ref="AI5:AI6"/>
    <mergeCell ref="AB4:AB6"/>
    <mergeCell ref="AF4:AF6"/>
    <mergeCell ref="AG4:AG6"/>
    <mergeCell ref="AH4:AH6"/>
    <mergeCell ref="D4:D6"/>
    <mergeCell ref="AL4:AL6"/>
    <mergeCell ref="E5:E6"/>
    <mergeCell ref="F5:F6"/>
    <mergeCell ref="G5:G6"/>
    <mergeCell ref="K5:K6"/>
    <mergeCell ref="L5:L6"/>
    <mergeCell ref="P4:P6"/>
    <mergeCell ref="T4:T6"/>
    <mergeCell ref="U4:U6"/>
    <mergeCell ref="V4:V6"/>
    <mergeCell ref="Z4:Z6"/>
    <mergeCell ref="AA4:AA6"/>
    <mergeCell ref="Q5:Q6"/>
    <mergeCell ref="R5:R6"/>
    <mergeCell ref="S5:S6"/>
    <mergeCell ref="W5:W6"/>
    <mergeCell ref="AH1:AL1"/>
    <mergeCell ref="A3:A6"/>
    <mergeCell ref="B3:B6"/>
    <mergeCell ref="C3:H3"/>
    <mergeCell ref="I3:N3"/>
    <mergeCell ref="O3:T3"/>
    <mergeCell ref="U3:Z3"/>
    <mergeCell ref="AA3:AF3"/>
    <mergeCell ref="AG3:AL3"/>
    <mergeCell ref="C4:C6"/>
    <mergeCell ref="H4:H6"/>
    <mergeCell ref="I4:I6"/>
    <mergeCell ref="J4:J6"/>
    <mergeCell ref="N4:N6"/>
    <mergeCell ref="O4:O6"/>
    <mergeCell ref="M5:M6"/>
  </mergeCells>
  <phoneticPr fontId="3"/>
  <pageMargins left="0.46" right="0.21" top="0.41" bottom="0.24" header="0.21" footer="0.19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</vt:lpstr>
    </vt:vector>
  </TitlesOfParts>
  <Company>alic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tabuchi</dc:creator>
  <cp:lastModifiedBy>yamazakih</cp:lastModifiedBy>
  <cp:lastPrinted>2011-05-06T08:24:54Z</cp:lastPrinted>
  <dcterms:created xsi:type="dcterms:W3CDTF">2008-07-30T07:26:04Z</dcterms:created>
  <dcterms:modified xsi:type="dcterms:W3CDTF">2011-05-10T08:35:59Z</dcterms:modified>
</cp:coreProperties>
</file>