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8316" windowHeight="451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5" sheetId="52" r:id="rId4"/>
    <sheet name="2025.6" sheetId="53" r:id="rId5"/>
    <sheet name="2025.7" sheetId="54" r:id="rId6"/>
    <sheet name="2025.8" sheetId="5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5" l="1"/>
  <c r="B42" i="55"/>
  <c r="C41" i="55"/>
  <c r="B41" i="55"/>
  <c r="K40" i="55"/>
  <c r="J40" i="55"/>
  <c r="I40" i="55"/>
  <c r="H40" i="55"/>
  <c r="G40" i="55"/>
  <c r="F40" i="55"/>
  <c r="E40" i="55"/>
  <c r="D40" i="55"/>
  <c r="C40" i="55"/>
  <c r="B40" i="55"/>
  <c r="K39" i="55"/>
  <c r="J39" i="55"/>
  <c r="I39" i="55"/>
  <c r="H39" i="55"/>
  <c r="G39" i="55"/>
  <c r="F39" i="55"/>
  <c r="E39" i="55"/>
  <c r="D39" i="55"/>
  <c r="C39" i="55"/>
  <c r="B39" i="55"/>
  <c r="K22" i="55"/>
  <c r="J22" i="55"/>
  <c r="I22" i="55"/>
  <c r="H22" i="55"/>
  <c r="G22" i="55"/>
  <c r="F22" i="55"/>
  <c r="E22" i="55"/>
  <c r="D22" i="55"/>
  <c r="C22" i="55"/>
  <c r="B22" i="55"/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<sst xmlns="http://schemas.openxmlformats.org/spreadsheetml/2006/main" count="180" uniqueCount="44">
  <si>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</si>
  <si>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</si>
  <si>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</si>
  <si>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</si>
  <si>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</si>
  <si>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</si>
  <si>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</si>
  <si>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</si>
  <si>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</si>
  <si>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</si>
  <si>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</si>
  <si>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</si>
  <si>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</si>
  <si>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</si>
  <si>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</si>
  <si>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</si>
  <si>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</si>
  <si>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</si>
  <si>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</si>
  <si>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</si>
  <si>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</si>
  <si>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</si>
  <si>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</si>
  <si>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</si>
  <si>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</si>
  <si>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</si>
  <si>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</si>
  <si>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</si>
  <si>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</si>
  <si>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</si>
  <si>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</si>
  <si>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</si>
  <si>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</si>
  <si>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</si>
  <si>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</si>
  <si>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</si>
  <si>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</si>
  <si>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</si>
  <si>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</si>
  <si>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</si>
  <si>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</si>
  <si>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</si>
  <si>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</si>
  <si>
    <t>海外相場（2025年8月）</t>
    <rPh sb="0" eb="2">
      <t>カイガイ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</si>
</sst>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/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16</xdr:row>
      <xdr:rowOff>7620</xdr:rowOff>
    </xdr:from>
    <xdr:to>
      <xdr:col>11</xdr:col>
      <xdr:colOff>0</xdr:colOff>
      <xdr:row>17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29489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37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38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40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42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>
        <v>16.63</v>
      </c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>
        <v>16.920000000000002</v>
      </c>
      <c r="C17" s="52">
        <v>16.57</v>
      </c>
      <c r="D17" s="52">
        <v>17.25</v>
      </c>
      <c r="E17" s="52">
        <v>16.940000000000001</v>
      </c>
      <c r="F17" s="52">
        <v>16.829999999999998</v>
      </c>
      <c r="G17" s="52">
        <v>483.7</v>
      </c>
      <c r="H17" s="52">
        <v>479.2</v>
      </c>
      <c r="I17" s="52">
        <v>469.2</v>
      </c>
      <c r="J17" s="52">
        <v>470.9</v>
      </c>
      <c r="K17" s="52">
        <v>147.66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16.670000000000002</v>
      </c>
      <c r="C20" s="52">
        <v>16.3</v>
      </c>
      <c r="D20" s="52">
        <v>17</v>
      </c>
      <c r="E20" s="52">
        <v>16.71</v>
      </c>
      <c r="F20" s="52">
        <v>16.63</v>
      </c>
      <c r="G20" s="52">
        <v>468.8</v>
      </c>
      <c r="H20" s="52">
        <v>470.4</v>
      </c>
      <c r="I20" s="52">
        <v>462.8</v>
      </c>
      <c r="J20" s="52">
        <v>466.2</v>
      </c>
      <c r="K20" s="52">
        <v>148.02000000000001</v>
      </c>
      <c r="N20" s="1" t="s">
        <v>23</v>
      </c>
    </row>
    <row r="21" spans="1:15" ht="13.5" customHeight="1" x14ac:dyDescent="0.2">
      <c r="A21" s="24">
        <v>15</v>
      </c>
      <c r="B21" s="59">
        <v>16.899999999999999</v>
      </c>
      <c r="C21" s="59">
        <v>16.559999999999999</v>
      </c>
      <c r="D21" s="59">
        <v>17.22</v>
      </c>
      <c r="E21" s="59">
        <v>16.91</v>
      </c>
      <c r="F21" s="59">
        <v>16.8</v>
      </c>
      <c r="G21" s="52">
        <v>494.1</v>
      </c>
      <c r="H21" s="52">
        <v>478.6</v>
      </c>
      <c r="I21" s="52">
        <v>469</v>
      </c>
      <c r="J21" s="52">
        <v>471</v>
      </c>
      <c r="K21" s="52">
        <v>148.69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16.607000000000003</v>
      </c>
      <c r="C22" s="27">
        <f t="shared" si="0"/>
        <v>16.232000000000003</v>
      </c>
      <c r="D22" s="27">
        <f t="shared" si="0"/>
        <v>16.934999999999999</v>
      </c>
      <c r="E22" s="27">
        <f t="shared" si="0"/>
        <v>16.654000000000003</v>
      </c>
      <c r="F22" s="27">
        <f t="shared" si="0"/>
        <v>16.611000000000001</v>
      </c>
      <c r="G22" s="27">
        <f t="shared" si="0"/>
        <v>477.99090909090916</v>
      </c>
      <c r="H22" s="27">
        <f t="shared" si="0"/>
        <v>469.5363636363636</v>
      </c>
      <c r="I22" s="27">
        <f t="shared" si="0"/>
        <v>459.59090909090918</v>
      </c>
      <c r="J22" s="27">
        <f t="shared" si="0"/>
        <v>463.43636363636364</v>
      </c>
      <c r="K22" s="27">
        <f t="shared" si="0"/>
        <v>146.48272727272729</v>
      </c>
    </row>
    <row r="23" spans="1:15" ht="13.5" customHeight="1" x14ac:dyDescent="0.2">
      <c r="A23" s="20">
        <v>16</v>
      </c>
      <c r="B23" s="57">
        <v>16.91</v>
      </c>
      <c r="C23" s="57">
        <v>16.559999999999999</v>
      </c>
      <c r="D23" s="57">
        <v>17.23</v>
      </c>
      <c r="E23" s="57">
        <v>16.93</v>
      </c>
      <c r="F23" s="57">
        <v>16.829999999999998</v>
      </c>
      <c r="G23" s="52">
        <v>498.5</v>
      </c>
      <c r="H23" s="57">
        <v>478.5</v>
      </c>
      <c r="I23" s="57">
        <v>469.4</v>
      </c>
      <c r="J23" s="57">
        <v>471.9</v>
      </c>
      <c r="K23" s="57">
        <v>150.05000000000001</v>
      </c>
    </row>
    <row r="24" spans="1:15" ht="13.5" customHeight="1" x14ac:dyDescent="0.2">
      <c r="A24" s="20">
        <v>17</v>
      </c>
      <c r="B24" s="52">
        <v>17.059999999999999</v>
      </c>
      <c r="C24" s="52">
        <v>16.739999999999998</v>
      </c>
      <c r="D24" s="52">
        <v>17.39</v>
      </c>
      <c r="E24" s="52">
        <v>17.059999999999999</v>
      </c>
      <c r="F24" s="52">
        <v>16.93</v>
      </c>
      <c r="G24" s="52"/>
      <c r="H24" s="52">
        <v>484</v>
      </c>
      <c r="I24" s="52">
        <v>473.5</v>
      </c>
      <c r="J24" s="52">
        <v>475.4</v>
      </c>
      <c r="K24" s="52">
        <v>149.51</v>
      </c>
      <c r="L24"/>
    </row>
    <row r="25" spans="1:15" ht="13.5" customHeight="1" x14ac:dyDescent="0.2">
      <c r="A25" s="20">
        <v>18</v>
      </c>
      <c r="B25" s="52">
        <v>17.11</v>
      </c>
      <c r="C25" s="52">
        <v>16.82</v>
      </c>
      <c r="D25" s="52">
        <v>17.43</v>
      </c>
      <c r="E25" s="52">
        <v>17.079999999999998</v>
      </c>
      <c r="F25" s="52">
        <v>16.940000000000001</v>
      </c>
      <c r="G25" s="52"/>
      <c r="H25" s="52">
        <v>487.7</v>
      </c>
      <c r="I25" s="52">
        <v>476.4</v>
      </c>
      <c r="J25" s="52">
        <v>477.6</v>
      </c>
      <c r="K25" s="52">
        <v>149.69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16.71</v>
      </c>
      <c r="C28" s="52">
        <v>16.37</v>
      </c>
      <c r="D28" s="52">
        <v>17.03</v>
      </c>
      <c r="E28" s="52">
        <v>16.72</v>
      </c>
      <c r="F28" s="52">
        <v>16.64</v>
      </c>
      <c r="G28" s="52"/>
      <c r="H28" s="52">
        <v>473.5</v>
      </c>
      <c r="I28" s="52">
        <v>463.9</v>
      </c>
      <c r="J28" s="52">
        <v>466.4</v>
      </c>
      <c r="K28" s="52"/>
    </row>
    <row r="29" spans="1:15" ht="13.5" customHeight="1" x14ac:dyDescent="0.2">
      <c r="A29" s="20">
        <v>22</v>
      </c>
      <c r="B29" s="52">
        <v>16.59</v>
      </c>
      <c r="C29" s="52">
        <v>16.28</v>
      </c>
      <c r="D29" s="52">
        <v>16.899999999999999</v>
      </c>
      <c r="E29" s="52">
        <v>16.600000000000001</v>
      </c>
      <c r="F29" s="52">
        <v>16.5</v>
      </c>
      <c r="G29" s="52"/>
      <c r="H29" s="52">
        <v>472.2</v>
      </c>
      <c r="I29" s="52">
        <v>462.4</v>
      </c>
      <c r="J29" s="52">
        <v>464.1</v>
      </c>
      <c r="K29" s="52">
        <v>148.47</v>
      </c>
    </row>
    <row r="30" spans="1:15" ht="13.5" customHeight="1" x14ac:dyDescent="0.2">
      <c r="A30" s="20">
        <v>23</v>
      </c>
      <c r="B30" s="52">
        <v>16.559999999999999</v>
      </c>
      <c r="C30" s="52">
        <v>16.239999999999998</v>
      </c>
      <c r="D30" s="52">
        <v>16.87</v>
      </c>
      <c r="E30" s="52">
        <v>16.57</v>
      </c>
      <c r="F30" s="52">
        <v>16.46</v>
      </c>
      <c r="G30" s="52"/>
      <c r="H30" s="52">
        <v>471.4</v>
      </c>
      <c r="I30" s="52">
        <v>462.1</v>
      </c>
      <c r="J30" s="52">
        <v>464.3</v>
      </c>
      <c r="K30" s="52">
        <v>147.47999999999999</v>
      </c>
      <c r="L30" s="56"/>
    </row>
    <row r="31" spans="1:15" ht="13.5" customHeight="1" x14ac:dyDescent="0.2">
      <c r="A31" s="20">
        <v>24</v>
      </c>
      <c r="B31" s="52">
        <v>16.850000000000001</v>
      </c>
      <c r="C31" s="52">
        <v>16.57</v>
      </c>
      <c r="D31" s="52">
        <v>17.149999999999999</v>
      </c>
      <c r="E31" s="52">
        <v>16.84</v>
      </c>
      <c r="F31" s="52">
        <v>16.72</v>
      </c>
      <c r="G31" s="52"/>
      <c r="H31" s="52">
        <v>480.2</v>
      </c>
      <c r="I31" s="52">
        <v>471.1</v>
      </c>
      <c r="J31" s="52">
        <v>472.4</v>
      </c>
      <c r="K31" s="52">
        <v>147.5</v>
      </c>
      <c r="L31" s="48"/>
    </row>
    <row r="32" spans="1:15" ht="13.5" customHeight="1" x14ac:dyDescent="0.2">
      <c r="A32" s="20">
        <v>25</v>
      </c>
      <c r="B32" s="52">
        <v>16.61</v>
      </c>
      <c r="C32" s="52">
        <v>16.29</v>
      </c>
      <c r="D32" s="52">
        <v>16.93</v>
      </c>
      <c r="E32" s="52">
        <v>16.62</v>
      </c>
      <c r="F32" s="52">
        <v>16.52</v>
      </c>
      <c r="G32" s="52"/>
      <c r="H32" s="52">
        <v>471</v>
      </c>
      <c r="I32" s="52">
        <v>462.8</v>
      </c>
      <c r="J32" s="52">
        <v>465.9</v>
      </c>
      <c r="K32" s="52">
        <v>148.41999999999999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16.739999999999998</v>
      </c>
      <c r="C35" s="52">
        <v>16.43</v>
      </c>
      <c r="D35" s="52">
        <v>17.05</v>
      </c>
      <c r="E35" s="52">
        <v>16.73</v>
      </c>
      <c r="F35" s="52">
        <v>16.61</v>
      </c>
      <c r="G35" s="52"/>
      <c r="H35" s="52">
        <v>474.8</v>
      </c>
      <c r="I35" s="52">
        <v>466.1</v>
      </c>
      <c r="J35" s="52">
        <v>468.2</v>
      </c>
      <c r="K35" s="52">
        <v>148.77000000000001</v>
      </c>
      <c r="L35" s="48"/>
    </row>
    <row r="36" spans="1:12" ht="13.5" customHeight="1" x14ac:dyDescent="0.2">
      <c r="A36" s="20">
        <v>29</v>
      </c>
      <c r="B36" s="52">
        <v>16.88</v>
      </c>
      <c r="C36" s="52">
        <v>16.59</v>
      </c>
      <c r="D36" s="52">
        <v>17.190000000000001</v>
      </c>
      <c r="E36" s="52">
        <v>16.86</v>
      </c>
      <c r="F36" s="52">
        <v>16.72</v>
      </c>
      <c r="G36" s="52"/>
      <c r="H36" s="52">
        <v>475.3</v>
      </c>
      <c r="I36" s="52">
        <v>467.7</v>
      </c>
      <c r="J36" s="52">
        <v>471.5</v>
      </c>
      <c r="K36" s="52">
        <v>149.54</v>
      </c>
    </row>
    <row r="37" spans="1:12" ht="13.5" customHeight="1" x14ac:dyDescent="0.2">
      <c r="A37" s="20">
        <v>30</v>
      </c>
      <c r="B37" s="52">
        <v>16.75</v>
      </c>
      <c r="C37" s="52">
        <v>16.45</v>
      </c>
      <c r="D37" s="52">
        <v>17.059999999999999</v>
      </c>
      <c r="E37" s="52">
        <v>16.739999999999998</v>
      </c>
      <c r="F37" s="52">
        <v>16.61</v>
      </c>
      <c r="G37" s="52"/>
      <c r="H37" s="52">
        <v>470</v>
      </c>
      <c r="I37" s="52">
        <v>462.4</v>
      </c>
      <c r="J37" s="52">
        <v>467.2</v>
      </c>
      <c r="K37" s="52">
        <v>149.25</v>
      </c>
    </row>
    <row r="38" spans="1:12" ht="13.5" customHeight="1" x14ac:dyDescent="0.2">
      <c r="A38" s="20">
        <v>31</v>
      </c>
      <c r="B38" s="50">
        <v>16.66</v>
      </c>
      <c r="C38" s="50">
        <v>16.350000000000001</v>
      </c>
      <c r="D38" s="50">
        <v>16.97</v>
      </c>
      <c r="E38" s="50">
        <v>16.670000000000002</v>
      </c>
      <c r="F38" s="50">
        <v>16.55</v>
      </c>
      <c r="G38" s="50"/>
      <c r="H38" s="50">
        <v>467.8</v>
      </c>
      <c r="I38" s="50">
        <v>460.8</v>
      </c>
      <c r="J38" s="50">
        <v>465.2</v>
      </c>
      <c r="K38" s="52">
        <v>150.38999999999999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16.785833333333333</v>
      </c>
      <c r="C39" s="29">
        <f t="shared" si="1"/>
        <v>16.474166666666665</v>
      </c>
      <c r="D39" s="29">
        <f t="shared" si="1"/>
        <v>17.100000000000005</v>
      </c>
      <c r="E39" s="29">
        <f t="shared" si="1"/>
        <v>16.785</v>
      </c>
      <c r="F39" s="29">
        <f t="shared" si="1"/>
        <v>16.669166666666669</v>
      </c>
      <c r="G39" s="29">
        <f t="shared" si="1"/>
        <v>498.5</v>
      </c>
      <c r="H39" s="29">
        <f t="shared" si="1"/>
        <v>475.53333333333336</v>
      </c>
      <c r="I39" s="29">
        <f t="shared" si="1"/>
        <v>466.54999999999995</v>
      </c>
      <c r="J39" s="29">
        <f t="shared" si="1"/>
        <v>469.17500000000001</v>
      </c>
      <c r="K39" s="29">
        <f t="shared" si="1"/>
        <v>149.00636363636366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16.70454545454546</v>
      </c>
      <c r="C40" s="29">
        <f t="shared" si="2"/>
        <v>16.364090909090912</v>
      </c>
      <c r="D40" s="29">
        <f t="shared" si="2"/>
        <v>17.024999999999999</v>
      </c>
      <c r="E40" s="29">
        <f t="shared" si="2"/>
        <v>16.725454545454546</v>
      </c>
      <c r="F40" s="29">
        <f t="shared" si="2"/>
        <v>16.642727272727274</v>
      </c>
      <c r="G40" s="29">
        <f t="shared" si="2"/>
        <v>479.70000000000005</v>
      </c>
      <c r="H40" s="29">
        <f t="shared" si="2"/>
        <v>472.66521739130422</v>
      </c>
      <c r="I40" s="29">
        <f t="shared" si="2"/>
        <v>463.22173913043474</v>
      </c>
      <c r="J40" s="29">
        <f t="shared" si="2"/>
        <v>466.43043478260876</v>
      </c>
      <c r="K40" s="29">
        <f t="shared" si="2"/>
        <v>147.74454545454543</v>
      </c>
    </row>
    <row r="41" spans="1:12" x14ac:dyDescent="0.2">
      <c r="A41" s="30" t="s">
        <v>16</v>
      </c>
      <c r="B41" s="31">
        <f>MAX(B7:B21,B23:B38)</f>
        <v>17.11</v>
      </c>
      <c r="C41" s="31">
        <f>MAX(C7:C21,C23:C38)</f>
        <v>16.82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>
        <v>16.489999999999998</v>
      </c>
      <c r="C7" s="57">
        <v>16.18</v>
      </c>
      <c r="D7" s="57">
        <v>16.78</v>
      </c>
      <c r="E7" s="57">
        <v>16.510000000000002</v>
      </c>
      <c r="F7" s="57">
        <v>16.420000000000002</v>
      </c>
      <c r="G7" s="57">
        <v>465</v>
      </c>
      <c r="H7" s="57">
        <v>457.5</v>
      </c>
      <c r="I7" s="57">
        <v>461.5</v>
      </c>
      <c r="J7" s="57">
        <v>463.6</v>
      </c>
      <c r="K7" s="52">
        <v>151.79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>
        <v>16.579999999999998</v>
      </c>
      <c r="C10" s="52">
        <v>16.25</v>
      </c>
      <c r="D10" s="52">
        <v>16.88</v>
      </c>
      <c r="E10" s="52">
        <v>16.62</v>
      </c>
      <c r="F10" s="52">
        <v>16.52</v>
      </c>
      <c r="G10" s="52">
        <v>468.8</v>
      </c>
      <c r="H10" s="52">
        <v>462</v>
      </c>
      <c r="I10" s="52">
        <v>466</v>
      </c>
      <c r="J10" s="52">
        <v>467.6</v>
      </c>
      <c r="K10" s="52">
        <v>148.63999999999999</v>
      </c>
    </row>
    <row r="11" spans="1:15" ht="13.5" customHeight="1" x14ac:dyDescent="0.2">
      <c r="A11" s="20">
        <v>5</v>
      </c>
      <c r="B11" s="52">
        <v>16.440000000000001</v>
      </c>
      <c r="C11" s="52">
        <v>16.09</v>
      </c>
      <c r="D11" s="52">
        <v>16.75</v>
      </c>
      <c r="E11" s="52">
        <v>16.5</v>
      </c>
      <c r="F11" s="52">
        <v>16.43</v>
      </c>
      <c r="G11" s="52">
        <v>463.6</v>
      </c>
      <c r="H11" s="52">
        <v>458.1</v>
      </c>
      <c r="I11" s="52">
        <v>462.4</v>
      </c>
      <c r="J11" s="52">
        <v>464.3</v>
      </c>
      <c r="K11" s="52">
        <v>147.97999999999999</v>
      </c>
    </row>
    <row r="12" spans="1:15" ht="13.5" customHeight="1" x14ac:dyDescent="0.2">
      <c r="A12" s="20">
        <v>6</v>
      </c>
      <c r="B12" s="52">
        <v>16.39</v>
      </c>
      <c r="C12" s="52">
        <v>16.010000000000002</v>
      </c>
      <c r="D12" s="52">
        <v>16.66</v>
      </c>
      <c r="E12" s="52">
        <v>16.41</v>
      </c>
      <c r="F12" s="52">
        <v>16.34</v>
      </c>
      <c r="G12" s="52">
        <v>462.1</v>
      </c>
      <c r="H12" s="52">
        <v>456.2</v>
      </c>
      <c r="I12" s="52">
        <v>460</v>
      </c>
      <c r="J12" s="52">
        <v>462</v>
      </c>
      <c r="K12" s="52">
        <v>148.63</v>
      </c>
    </row>
    <row r="13" spans="1:15" ht="13.5" customHeight="1" x14ac:dyDescent="0.2">
      <c r="A13" s="20">
        <v>7</v>
      </c>
      <c r="B13" s="52">
        <v>16.37</v>
      </c>
      <c r="C13" s="52">
        <v>16.010000000000002</v>
      </c>
      <c r="D13" s="52">
        <v>16.68</v>
      </c>
      <c r="E13" s="52">
        <v>16.43</v>
      </c>
      <c r="F13" s="52">
        <v>16.36</v>
      </c>
      <c r="G13" s="52">
        <v>462.5</v>
      </c>
      <c r="H13" s="52">
        <v>456.4</v>
      </c>
      <c r="I13" s="52">
        <v>461.3</v>
      </c>
      <c r="J13" s="52">
        <v>463.1</v>
      </c>
      <c r="K13" s="52">
        <v>148.66999999999999</v>
      </c>
      <c r="L13" s="48"/>
    </row>
    <row r="14" spans="1:15" ht="13.5" customHeight="1" x14ac:dyDescent="0.2">
      <c r="A14" s="20">
        <v>8</v>
      </c>
      <c r="B14" s="52">
        <v>16.61</v>
      </c>
      <c r="C14" s="52">
        <v>16.25</v>
      </c>
      <c r="D14" s="52">
        <v>16.920000000000002</v>
      </c>
      <c r="E14" s="52">
        <v>16.66</v>
      </c>
      <c r="F14" s="52">
        <v>16.559999999999999</v>
      </c>
      <c r="G14" s="52">
        <v>471.3</v>
      </c>
      <c r="H14" s="52">
        <v>464.3</v>
      </c>
      <c r="I14" s="52">
        <v>468.4</v>
      </c>
      <c r="J14" s="52">
        <v>469.5</v>
      </c>
      <c r="K14" s="52">
        <v>148.26</v>
      </c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16.809999999999999</v>
      </c>
      <c r="C17" s="52">
        <v>16.489999999999998</v>
      </c>
      <c r="D17" s="52">
        <v>17.13</v>
      </c>
      <c r="E17" s="52">
        <v>16.82</v>
      </c>
      <c r="F17" s="52">
        <v>16.68</v>
      </c>
      <c r="G17" s="52">
        <v>474.9</v>
      </c>
      <c r="H17" s="52">
        <v>468.4</v>
      </c>
      <c r="I17" s="52">
        <v>472.4</v>
      </c>
      <c r="J17" s="52">
        <v>473.1</v>
      </c>
      <c r="K17" s="52"/>
    </row>
    <row r="18" spans="1:15" ht="13.5" customHeight="1" x14ac:dyDescent="0.2">
      <c r="A18" s="20">
        <v>12</v>
      </c>
      <c r="B18" s="52">
        <v>17.23</v>
      </c>
      <c r="C18" s="52">
        <v>16.940000000000001</v>
      </c>
      <c r="D18" s="52">
        <v>17.55</v>
      </c>
      <c r="E18" s="52">
        <v>17.21</v>
      </c>
      <c r="F18" s="52">
        <v>17.059999999999999</v>
      </c>
      <c r="G18" s="52">
        <v>486.2</v>
      </c>
      <c r="H18" s="52">
        <v>479.4</v>
      </c>
      <c r="I18" s="52">
        <v>483.2</v>
      </c>
      <c r="J18" s="52">
        <v>483</v>
      </c>
      <c r="K18" s="52">
        <v>149.46</v>
      </c>
    </row>
    <row r="19" spans="1:15" ht="13.5" customHeight="1" x14ac:dyDescent="0.2">
      <c r="A19" s="20">
        <v>13</v>
      </c>
      <c r="B19" s="58">
        <v>17.2</v>
      </c>
      <c r="C19" s="52">
        <v>16.850000000000001</v>
      </c>
      <c r="D19" s="52">
        <v>17.53</v>
      </c>
      <c r="E19" s="52">
        <v>17.23</v>
      </c>
      <c r="F19" s="52">
        <v>17.09</v>
      </c>
      <c r="G19" s="52">
        <v>487.2</v>
      </c>
      <c r="H19" s="52">
        <v>479.6</v>
      </c>
      <c r="I19" s="52">
        <v>483.4</v>
      </c>
      <c r="J19" s="52">
        <v>483.6</v>
      </c>
      <c r="K19" s="52">
        <v>148.84</v>
      </c>
    </row>
    <row r="20" spans="1:15" ht="13.5" customHeight="1" x14ac:dyDescent="0.2">
      <c r="A20" s="49">
        <v>14</v>
      </c>
      <c r="B20" s="52"/>
      <c r="C20" s="52">
        <v>16.579999999999998</v>
      </c>
      <c r="D20" s="52">
        <v>17.28</v>
      </c>
      <c r="E20" s="52">
        <v>16.989999999999998</v>
      </c>
      <c r="F20" s="52">
        <v>16.87</v>
      </c>
      <c r="G20" s="52">
        <v>489.4</v>
      </c>
      <c r="H20" s="52">
        <v>478.5</v>
      </c>
      <c r="I20" s="52">
        <v>479.8</v>
      </c>
      <c r="J20" s="52">
        <v>479.2</v>
      </c>
      <c r="K20" s="52">
        <v>147.69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16.679999999999996</v>
      </c>
      <c r="C22" s="27">
        <f t="shared" si="0"/>
        <v>16.364999999999998</v>
      </c>
      <c r="D22" s="27">
        <f t="shared" si="0"/>
        <v>17.015999999999998</v>
      </c>
      <c r="E22" s="27">
        <f t="shared" si="0"/>
        <v>16.738</v>
      </c>
      <c r="F22" s="27">
        <f t="shared" si="0"/>
        <v>16.633000000000003</v>
      </c>
      <c r="G22" s="27">
        <f t="shared" si="0"/>
        <v>473.1</v>
      </c>
      <c r="H22" s="27">
        <f t="shared" si="0"/>
        <v>466.04000000000008</v>
      </c>
      <c r="I22" s="27">
        <f t="shared" si="0"/>
        <v>469.84000000000003</v>
      </c>
      <c r="J22" s="27">
        <f t="shared" si="0"/>
        <v>470.9</v>
      </c>
      <c r="K22" s="27">
        <f t="shared" si="0"/>
        <v>148.88444444444443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 t="str">
        <f t="shared" si="1"/>
        <v xml:space="preserve"> </v>
      </c>
      <c r="D39" s="29" t="str">
        <f t="shared" si="1"/>
        <v xml:space="preserve"> </v>
      </c>
      <c r="E39" s="29" t="str">
        <f t="shared" si="1"/>
        <v xml:space="preserve"> </v>
      </c>
      <c r="F39" s="29" t="str">
        <f t="shared" si="1"/>
        <v xml:space="preserve"> </v>
      </c>
      <c r="G39" s="29" t="str">
        <f t="shared" si="1"/>
        <v xml:space="preserve"> </v>
      </c>
      <c r="H39" s="29" t="str">
        <f t="shared" si="1"/>
        <v xml:space="preserve"> </v>
      </c>
      <c r="I39" s="29" t="str">
        <f t="shared" si="1"/>
        <v xml:space="preserve"> </v>
      </c>
      <c r="J39" s="29" t="str">
        <f t="shared" si="1"/>
        <v xml:space="preserve"> </v>
      </c>
      <c r="K39" s="29" t="str">
        <f t="shared" si="1"/>
        <v xml:space="preserve"> 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16.679999999999996</v>
      </c>
      <c r="C40" s="29">
        <f t="shared" si="2"/>
        <v>16.364999999999998</v>
      </c>
      <c r="D40" s="29">
        <f t="shared" si="2"/>
        <v>17.015999999999998</v>
      </c>
      <c r="E40" s="29">
        <f t="shared" si="2"/>
        <v>16.738</v>
      </c>
      <c r="F40" s="29">
        <f t="shared" si="2"/>
        <v>16.633000000000003</v>
      </c>
      <c r="G40" s="29">
        <f t="shared" si="2"/>
        <v>473.1</v>
      </c>
      <c r="H40" s="29">
        <f t="shared" si="2"/>
        <v>466.04000000000008</v>
      </c>
      <c r="I40" s="29">
        <f t="shared" si="2"/>
        <v>469.84000000000003</v>
      </c>
      <c r="J40" s="29">
        <f t="shared" si="2"/>
        <v>470.9</v>
      </c>
      <c r="K40" s="29">
        <f t="shared" si="2"/>
        <v>148.88444444444443</v>
      </c>
    </row>
    <row r="41" spans="1:12" x14ac:dyDescent="0.2">
      <c r="A41" s="30" t="s">
        <v>16</v>
      </c>
      <c r="B41" s="31">
        <f>MAX(B7:B21,B23:B38)</f>
        <v>17.23</v>
      </c>
      <c r="C41" s="31">
        <f>MAX(C7:C21,C23:C38)</f>
        <v>16.940000000000001</v>
      </c>
    </row>
    <row r="42" spans="1:12" x14ac:dyDescent="0.2">
      <c r="A42" s="30" t="s">
        <v>17</v>
      </c>
      <c r="B42" s="31">
        <f>MIN(B7:B21,B23:B38)</f>
        <v>16.37</v>
      </c>
      <c r="C42" s="31">
        <f>MIN(C7:C21,C23:C38)</f>
        <v>16.010000000000002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2025.5</vt:lpstr>
      <vt:lpstr>2025.6</vt:lpstr>
      <vt:lpstr>2025.7</vt:lpstr>
      <vt:lpstr>2025.8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